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200" windowHeight="11985"/>
  </bookViews>
  <sheets>
    <sheet name="DAP 2019.G. PRIORITATE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2" i="1" l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2" i="1"/>
  <c r="X12" i="1"/>
  <c r="Y12" i="1"/>
  <c r="Z12" i="1"/>
  <c r="AA12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I8" i="1"/>
  <c r="J8" i="1"/>
  <c r="H12" i="1"/>
  <c r="H10" i="1"/>
  <c r="H8" i="1"/>
  <c r="AC18" i="1" l="1"/>
  <c r="AC17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H13" i="1"/>
  <c r="I13" i="1"/>
  <c r="J13" i="1"/>
  <c r="K13" i="1"/>
  <c r="H14" i="1"/>
  <c r="I14" i="1"/>
  <c r="J14" i="1"/>
  <c r="K14" i="1"/>
  <c r="G14" i="1"/>
  <c r="G13" i="1"/>
  <c r="AC13" i="1" l="1"/>
  <c r="AC14" i="1"/>
</calcChain>
</file>

<file path=xl/comments1.xml><?xml version="1.0" encoding="utf-8"?>
<comments xmlns="http://schemas.openxmlformats.org/spreadsheetml/2006/main">
  <authors>
    <author>Juris</author>
  </authors>
  <commentList>
    <comment ref="H19" authorId="0">
      <text>
        <r>
          <rPr>
            <b/>
            <sz val="9"/>
            <color indexed="81"/>
            <rFont val="Tahoma"/>
            <family val="2"/>
            <charset val="186"/>
          </rPr>
          <t>Juris:</t>
        </r>
        <r>
          <rPr>
            <sz val="9"/>
            <color indexed="81"/>
            <rFont val="Tahoma"/>
            <family val="2"/>
            <charset val="186"/>
          </rPr>
          <t xml:space="preserve">
Noteiktās uzturēšanas izmaksas 12 000 EUR apjomā  12 gadu periodā jāiegulda 4 reizes. Paredzētās uzturēšanas darbības jāveic vienmērīgi 4 reizes 12 gadu periodā, Piemēram, 3, 6, 9 un 12 gadā. Kopā uzturēšanas izmaksas 12 gadu periodā būs 48 000 EUR</t>
        </r>
      </text>
    </comment>
    <comment ref="H20" authorId="0">
      <text>
        <r>
          <rPr>
            <b/>
            <sz val="9"/>
            <color indexed="81"/>
            <rFont val="Tahoma"/>
            <family val="2"/>
            <charset val="186"/>
          </rPr>
          <t>Juris:</t>
        </r>
        <r>
          <rPr>
            <sz val="9"/>
            <color indexed="81"/>
            <rFont val="Tahoma"/>
            <family val="2"/>
            <charset val="186"/>
          </rPr>
          <t xml:space="preserve">
Noteiktās uzturēšanas izmaksas 12 000 EUR apmērā periodā no 12 līdz 30 gadam jāveic vēl 6 reizes. Piemēram, 15, 18, 21, 24, 27 un 30 gadā. Kopā uzturēšanas izmaksas periodā no 12-30 gadam būs 72 000 EUR</t>
        </r>
      </text>
    </comment>
  </commentList>
</comments>
</file>

<file path=xl/sharedStrings.xml><?xml version="1.0" encoding="utf-8"?>
<sst xmlns="http://schemas.openxmlformats.org/spreadsheetml/2006/main" count="53" uniqueCount="42">
  <si>
    <t>Prioritārie jūras piekrastes un virsāju biotopi (1)</t>
  </si>
  <si>
    <t>Prioritārie mežu biotopi (2)</t>
  </si>
  <si>
    <t>Prioritārie upju un ezeru biotopi (3)</t>
  </si>
  <si>
    <t>Prioritāro zālāju biotopi (4)</t>
  </si>
  <si>
    <t>Prioritārie purvu, avotu un avoksnāju biotopi (5)</t>
  </si>
  <si>
    <t>1150* Lagūnas</t>
  </si>
  <si>
    <t>2130*, 2140*; 2170 Pelēkās kāpas</t>
  </si>
  <si>
    <t>2190 Mitras starpkāpu ieplakas</t>
  </si>
  <si>
    <t xml:space="preserve">4010 Slapji virsāji; 4030 Sausi virsāji; 2320 Piejūras zemienes smiltāju līdzenumu sausi virsāji </t>
  </si>
  <si>
    <t xml:space="preserve">2180 Mežainas piejūras kāpas; 9010* Veci vai dabiski boreāli meži (ieskaitot potenciālos 9010*); 9060 Skujkoku meži uz osveida reljefa formām </t>
  </si>
  <si>
    <t xml:space="preserve"> 9020* Veci jaukti platlapju meži; 9160 Ozolu meži (ieskaitot potenciālos 9020*)</t>
  </si>
  <si>
    <t>91D0 Purvaini meži; medņu riesta vietas</t>
  </si>
  <si>
    <t>91E0* Aluviāli meži; 9080* Staignāju meži; 91F0 Jaukti ozolu, gobu, ošu meži gar lielām upēm</t>
  </si>
  <si>
    <t>3130 Ezeri ar oligotrofām līdz mezotrofām augu sabiedrībām; 3140 Ezeri ar mieturaļģu augāju; 3150 Eitrofi ezeri ar iegrimušo augāju</t>
  </si>
  <si>
    <t>3260 Upju strajteces un dabiski upju posmi</t>
  </si>
  <si>
    <t>6120* Smiltāju zālāji; 6210 Sausi zālāji kaļķainās augsnēs; 6230* Vilkakūlas zālāji</t>
  </si>
  <si>
    <t>6270* Sugām bagātas ganības un ganītas pļavas</t>
  </si>
  <si>
    <t>6410 Mitri zālāji periodiski izžūstošās augsnēs</t>
  </si>
  <si>
    <t xml:space="preserve">1630* Piejūras zālāji; 6450 Palieņu zālāji </t>
  </si>
  <si>
    <t>6510 Mēreni mitras pļavas</t>
  </si>
  <si>
    <t>6530* Parkveida pļavas un ganības; 5130 Kadiķu audzes zālājos un virsājos; 9070 Meža ganības</t>
  </si>
  <si>
    <t>7110*Aktīvi augstie purvi</t>
  </si>
  <si>
    <t>7140 Pārejas purvi un slīkšņas</t>
  </si>
  <si>
    <t>7120 Degradēti augstie purvi, kuros iespējama vai noris dabiskā atjaunošanās</t>
  </si>
  <si>
    <t xml:space="preserve">7160 Minerālvielām bagāti avoti un avotu purvi; 7220* Avoti, kas izgulsnē avotkaļķus </t>
  </si>
  <si>
    <t>IEŅĒMUMI</t>
  </si>
  <si>
    <t>TEV, EUR</t>
  </si>
  <si>
    <t>Esošā situācija</t>
  </si>
  <si>
    <t>12.gads</t>
  </si>
  <si>
    <t>30.gads</t>
  </si>
  <si>
    <t>IZMAKSAS</t>
  </si>
  <si>
    <t>Kapitālās investīcijas</t>
  </si>
  <si>
    <t>Tīrie ieņēmumi 12 gados</t>
  </si>
  <si>
    <t>Tīrie ieņēmumi 30 gados</t>
  </si>
  <si>
    <t>EUR</t>
  </si>
  <si>
    <t>Uzturēšanas izmaksas kopā 12 gados</t>
  </si>
  <si>
    <t>reizes</t>
  </si>
  <si>
    <t>Uzturēšanas izmaksu atkārtojamība turpmākajos gados līdz 30 gadu periodam</t>
  </si>
  <si>
    <t>Uzturēšanas izmaksu atkārtojamība 12 gados</t>
  </si>
  <si>
    <r>
      <t xml:space="preserve">7210* Dižās aslapes </t>
    </r>
    <r>
      <rPr>
        <i/>
        <sz val="10"/>
        <color rgb="FF000000"/>
        <rFont val="Arial"/>
        <family val="2"/>
      </rPr>
      <t>Cladium mariscus</t>
    </r>
    <r>
      <rPr>
        <sz val="10"/>
        <color rgb="FF000000"/>
        <rFont val="Arial"/>
        <family val="2"/>
      </rPr>
      <t xml:space="preserve"> audzes purvos un ezeros; 7230 Kaļķaini zāļu purvi</t>
    </r>
  </si>
  <si>
    <t>TEV, EUR/ha</t>
  </si>
  <si>
    <t>DAP 2019. gada atlasītie prioritārie biotopu atjaunošanas darbi ES nozīmes biotopu saglabāšanā tālākam ENPV aprēķinam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</si>
</sst>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6"/>
      <color theme="1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sz val="10"/>
      <color theme="1"/>
      <name val="Calibri"/>
      <family val="2"/>
      <charset val="186"/>
      <scheme val="minor"/>
    </font>
    <font>
      <i/>
      <sz val="10"/>
      <color rgb="FF000000"/>
      <name val="Arial"/>
      <family val="2"/>
      <charset val="186"/>
    </font>
    <font>
      <b/>
      <sz val="10"/>
      <color rgb="FF000000"/>
      <name val="Calibri"/>
      <family val="2"/>
      <charset val="186"/>
    </font>
    <font>
      <b/>
      <sz val="10"/>
      <color rgb="FF000000"/>
      <name val="Arial"/>
      <family val="2"/>
    </font>
    <font>
      <b/>
      <sz val="10"/>
      <color rgb="FF000000"/>
      <name val="Arial"/>
      <family val="2"/>
      <charset val="186"/>
    </font>
    <font>
      <i/>
      <sz val="10"/>
      <color rgb="FFFF4000"/>
      <name val="Calibri"/>
      <family val="2"/>
      <charset val="186"/>
    </font>
    <font>
      <sz val="10"/>
      <color rgb="FF000000"/>
      <name val="Arial"/>
      <family val="2"/>
    </font>
    <font>
      <sz val="10"/>
      <name val="Arial"/>
      <family val="2"/>
      <charset val="186"/>
    </font>
    <font>
      <i/>
      <sz val="10"/>
      <color rgb="FF000000"/>
      <name val="Arial"/>
      <family val="2"/>
    </font>
    <font>
      <sz val="10"/>
      <color rgb="FF000000"/>
      <name val="Arial"/>
      <family val="2"/>
      <charset val="1"/>
    </font>
    <font>
      <b/>
      <i/>
      <sz val="10"/>
      <color rgb="FFFF0000"/>
      <name val="Arial"/>
      <family val="2"/>
      <charset val="186"/>
    </font>
    <font>
      <b/>
      <sz val="12"/>
      <color theme="1"/>
      <name val="Segoe UI"/>
      <family val="2"/>
      <charset val="186"/>
    </font>
  </fonts>
  <fills count="13">
    <fill>
      <patternFill patternType="none"/>
    </fill>
    <fill>
      <patternFill patternType="gray125"/>
    </fill>
    <fill>
      <patternFill patternType="solid">
        <fgColor rgb="FFFFFFFF"/>
        <bgColor rgb="FFEEEEEE"/>
      </patternFill>
    </fill>
    <fill>
      <patternFill patternType="solid">
        <fgColor rgb="FFE46C0A"/>
        <bgColor rgb="FFFF4000"/>
      </patternFill>
    </fill>
    <fill>
      <patternFill patternType="solid">
        <fgColor rgb="FFFFFF00"/>
        <bgColor rgb="FFFFF200"/>
      </patternFill>
    </fill>
    <fill>
      <patternFill patternType="solid">
        <fgColor rgb="FF81D41A"/>
        <bgColor rgb="FFAFABAB"/>
      </patternFill>
    </fill>
    <fill>
      <patternFill patternType="solid">
        <fgColor rgb="FF729FCF"/>
        <bgColor rgb="FF969696"/>
      </patternFill>
    </fill>
    <fill>
      <patternFill patternType="solid">
        <fgColor rgb="FF00B050"/>
        <bgColor rgb="FF00808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4" fontId="0" fillId="0" borderId="0" xfId="0" applyNumberFormat="1"/>
    <xf numFmtId="0" fontId="0" fillId="0" borderId="0" xfId="0"/>
    <xf numFmtId="0" fontId="0" fillId="8" borderId="4" xfId="0" applyFill="1" applyBorder="1"/>
    <xf numFmtId="0" fontId="0" fillId="0" borderId="4" xfId="0" applyBorder="1"/>
    <xf numFmtId="0" fontId="0" fillId="9" borderId="4" xfId="0" applyFill="1" applyBorder="1"/>
    <xf numFmtId="4" fontId="0" fillId="9" borderId="4" xfId="0" applyNumberFormat="1" applyFill="1" applyBorder="1"/>
    <xf numFmtId="0" fontId="0" fillId="10" borderId="4" xfId="0" applyFill="1" applyBorder="1"/>
    <xf numFmtId="4" fontId="0" fillId="10" borderId="4" xfId="0" applyNumberFormat="1" applyFill="1" applyBorder="1"/>
    <xf numFmtId="0" fontId="0" fillId="11" borderId="4" xfId="0" applyFill="1" applyBorder="1"/>
    <xf numFmtId="4" fontId="0" fillId="11" borderId="4" xfId="0" applyNumberFormat="1" applyFill="1" applyBorder="1"/>
    <xf numFmtId="0" fontId="0" fillId="12" borderId="4" xfId="0" applyFill="1" applyBorder="1" applyAlignment="1"/>
    <xf numFmtId="4" fontId="0" fillId="12" borderId="4" xfId="0" applyNumberFormat="1" applyFill="1" applyBorder="1"/>
    <xf numFmtId="0" fontId="5" fillId="0" borderId="0" xfId="0" applyFont="1"/>
    <xf numFmtId="0" fontId="6" fillId="2" borderId="0" xfId="0" applyFont="1" applyFill="1" applyBorder="1" applyAlignment="1">
      <alignment horizontal="center" vertical="top" wrapText="1"/>
    </xf>
    <xf numFmtId="0" fontId="9" fillId="0" borderId="0" xfId="0" applyFont="1" applyAlignment="1">
      <alignment vertical="top" wrapText="1"/>
    </xf>
    <xf numFmtId="0" fontId="10" fillId="0" borderId="0" xfId="0" applyFont="1" applyBorder="1" applyAlignment="1">
      <alignment vertical="top"/>
    </xf>
    <xf numFmtId="0" fontId="14" fillId="0" borderId="0" xfId="0" applyFont="1" applyAlignment="1">
      <alignment vertical="top" wrapText="1"/>
    </xf>
    <xf numFmtId="0" fontId="15" fillId="2" borderId="0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7" borderId="6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2" fontId="0" fillId="0" borderId="0" xfId="0" applyNumberFormat="1"/>
    <xf numFmtId="1" fontId="0" fillId="0" borderId="4" xfId="0" applyNumberFormat="1" applyBorder="1"/>
    <xf numFmtId="0" fontId="16" fillId="0" borderId="0" xfId="0" applyFont="1" applyAlignment="1">
      <alignment horizontal="center" vertical="center"/>
    </xf>
    <xf numFmtId="0" fontId="0" fillId="11" borderId="4" xfId="0" applyFill="1" applyBorder="1" applyAlignment="1">
      <alignment horizontal="right"/>
    </xf>
    <xf numFmtId="0" fontId="0" fillId="12" borderId="4" xfId="0" applyFill="1" applyBorder="1" applyAlignment="1">
      <alignment horizontal="right"/>
    </xf>
    <xf numFmtId="0" fontId="2" fillId="8" borderId="4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 wrapText="1"/>
    </xf>
    <xf numFmtId="0" fontId="6" fillId="2" borderId="0" xfId="0" applyFont="1" applyFill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0" fillId="9" borderId="4" xfId="0" applyFill="1" applyBorder="1" applyAlignment="1">
      <alignment horizontal="right"/>
    </xf>
    <xf numFmtId="0" fontId="0" fillId="10" borderId="4" xfId="0" applyFill="1" applyBorder="1" applyAlignment="1">
      <alignment horizontal="right"/>
    </xf>
    <xf numFmtId="0" fontId="0" fillId="0" borderId="4" xfId="0" applyBorder="1" applyAlignment="1">
      <alignment horizontal="right" wrapText="1"/>
    </xf>
    <xf numFmtId="0" fontId="8" fillId="6" borderId="4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1" fillId="4" borderId="8" xfId="0" applyFont="1" applyFill="1" applyBorder="1" applyAlignment="1">
      <alignment horizontal="center" vertical="top" wrapText="1"/>
    </xf>
    <xf numFmtId="0" fontId="11" fillId="5" borderId="8" xfId="0" applyFont="1" applyFill="1" applyBorder="1" applyAlignment="1">
      <alignment horizontal="center" vertical="top" wrapText="1"/>
    </xf>
    <xf numFmtId="0" fontId="12" fillId="5" borderId="8" xfId="0" applyFont="1" applyFill="1" applyBorder="1" applyAlignment="1">
      <alignment horizontal="center" vertical="top" wrapText="1"/>
    </xf>
    <xf numFmtId="0" fontId="11" fillId="6" borderId="8" xfId="0" applyFont="1" applyFill="1" applyBorder="1" applyAlignment="1">
      <alignment horizontal="center" vertical="top" wrapText="1"/>
    </xf>
    <xf numFmtId="0" fontId="11" fillId="7" borderId="8" xfId="0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horizontal="center" vertical="top" wrapText="1"/>
    </xf>
    <xf numFmtId="0" fontId="11" fillId="3" borderId="9" xfId="0" applyFont="1" applyFill="1" applyBorder="1" applyAlignment="1">
      <alignment vertical="top" wrapText="1"/>
    </xf>
    <xf numFmtId="0" fontId="8" fillId="4" borderId="4" xfId="0" applyFont="1" applyFill="1" applyBorder="1" applyAlignment="1">
      <alignment horizontal="center" vertical="top" wrapText="1"/>
    </xf>
    <xf numFmtId="0" fontId="8" fillId="5" borderId="4" xfId="0" applyFont="1" applyFill="1" applyBorder="1" applyAlignment="1">
      <alignment horizontal="center" vertical="top" wrapText="1"/>
    </xf>
    <xf numFmtId="0" fontId="8" fillId="5" borderId="4" xfId="0" applyFont="1" applyFill="1" applyBorder="1" applyAlignment="1">
      <alignment horizontal="center" vertical="top" wrapText="1"/>
    </xf>
    <xf numFmtId="0" fontId="8" fillId="7" borderId="4" xfId="0" applyFont="1" applyFill="1" applyBorder="1" applyAlignment="1">
      <alignment horizontal="center" vertical="top" wrapText="1"/>
    </xf>
    <xf numFmtId="0" fontId="8" fillId="3" borderId="4" xfId="0" applyFont="1" applyFill="1" applyBorder="1" applyAlignment="1">
      <alignment horizontal="center" vertical="top" wrapText="1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F36"/>
  <sheetViews>
    <sheetView tabSelected="1" zoomScale="80" zoomScaleNormal="80" workbookViewId="0">
      <selection activeCell="U29" sqref="U29"/>
    </sheetView>
  </sheetViews>
  <sheetFormatPr defaultRowHeight="15" x14ac:dyDescent="0.25"/>
  <cols>
    <col min="6" max="6" width="12.42578125" customWidth="1"/>
    <col min="7" max="9" width="10.5703125" customWidth="1"/>
    <col min="10" max="11" width="12.5703125" customWidth="1"/>
    <col min="12" max="14" width="10.5703125" customWidth="1"/>
    <col min="15" max="15" width="14.5703125" customWidth="1"/>
    <col min="16" max="16" width="12.5703125" customWidth="1"/>
    <col min="17" max="19" width="10.5703125" customWidth="1"/>
    <col min="20" max="20" width="12.28515625" customWidth="1"/>
    <col min="21" max="21" width="10.5703125" customWidth="1"/>
    <col min="22" max="22" width="13" customWidth="1"/>
    <col min="23" max="23" width="13.7109375" customWidth="1"/>
    <col min="24" max="24" width="13.42578125" customWidth="1"/>
    <col min="25" max="25" width="10.5703125" customWidth="1"/>
    <col min="26" max="26" width="12.85546875" customWidth="1"/>
    <col min="27" max="27" width="10.5703125" customWidth="1"/>
    <col min="29" max="29" width="13.140625" customWidth="1"/>
  </cols>
  <sheetData>
    <row r="1" spans="1:1020" s="2" customFormat="1" ht="17.25" x14ac:dyDescent="0.25">
      <c r="J1" s="28" t="s">
        <v>41</v>
      </c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</row>
    <row r="2" spans="1:1020" s="13" customFormat="1" ht="12.75" x14ac:dyDescent="0.2"/>
    <row r="3" spans="1:1020" s="13" customFormat="1" ht="29.25" customHeight="1" x14ac:dyDescent="0.2">
      <c r="A3" s="32"/>
      <c r="B3" s="33"/>
      <c r="C3" s="33"/>
      <c r="D3" s="14"/>
      <c r="E3" s="14"/>
      <c r="F3" s="34"/>
      <c r="G3" s="50" t="s">
        <v>0</v>
      </c>
      <c r="H3" s="50"/>
      <c r="I3" s="50"/>
      <c r="J3" s="50"/>
      <c r="K3" s="51"/>
      <c r="L3" s="52" t="s">
        <v>1</v>
      </c>
      <c r="M3" s="52"/>
      <c r="N3" s="52"/>
      <c r="O3" s="38" t="s">
        <v>2</v>
      </c>
      <c r="P3" s="38"/>
      <c r="Q3" s="53" t="s">
        <v>3</v>
      </c>
      <c r="R3" s="53"/>
      <c r="S3" s="53"/>
      <c r="T3" s="53"/>
      <c r="U3" s="53"/>
      <c r="V3" s="53"/>
      <c r="W3" s="54" t="s">
        <v>4</v>
      </c>
      <c r="X3" s="54"/>
      <c r="Y3" s="54"/>
      <c r="Z3" s="54"/>
      <c r="AA3" s="54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15"/>
      <c r="DJ3" s="15"/>
      <c r="DK3" s="15"/>
      <c r="DL3" s="15"/>
      <c r="DM3" s="15"/>
      <c r="DN3" s="15"/>
      <c r="DO3" s="15"/>
      <c r="DP3" s="15"/>
      <c r="DQ3" s="15"/>
      <c r="DR3" s="15"/>
      <c r="DS3" s="15"/>
      <c r="DT3" s="15"/>
      <c r="DU3" s="15"/>
      <c r="DV3" s="15"/>
      <c r="DW3" s="15"/>
      <c r="DX3" s="15"/>
      <c r="DY3" s="15"/>
      <c r="DZ3" s="15"/>
      <c r="EA3" s="15"/>
      <c r="EB3" s="15"/>
      <c r="EC3" s="15"/>
      <c r="ED3" s="15"/>
      <c r="EE3" s="15"/>
      <c r="EF3" s="15"/>
      <c r="EG3" s="15"/>
      <c r="EH3" s="15"/>
      <c r="EI3" s="15"/>
      <c r="EJ3" s="15"/>
      <c r="EK3" s="15"/>
      <c r="EL3" s="15"/>
      <c r="EM3" s="15"/>
      <c r="EN3" s="15"/>
      <c r="EO3" s="15"/>
      <c r="EP3" s="15"/>
      <c r="EQ3" s="15"/>
      <c r="ER3" s="15"/>
      <c r="ES3" s="15"/>
      <c r="ET3" s="15"/>
      <c r="EU3" s="15"/>
      <c r="EV3" s="15"/>
      <c r="EW3" s="15"/>
      <c r="EX3" s="15"/>
      <c r="EY3" s="15"/>
      <c r="EZ3" s="15"/>
      <c r="FA3" s="15"/>
      <c r="FB3" s="15"/>
      <c r="FC3" s="15"/>
      <c r="FD3" s="15"/>
      <c r="FE3" s="15"/>
      <c r="FF3" s="15"/>
      <c r="FG3" s="15"/>
      <c r="FH3" s="15"/>
      <c r="FI3" s="15"/>
      <c r="FJ3" s="15"/>
      <c r="FK3" s="15"/>
      <c r="FL3" s="15"/>
      <c r="FM3" s="15"/>
      <c r="FN3" s="15"/>
      <c r="FO3" s="15"/>
      <c r="FP3" s="15"/>
      <c r="FQ3" s="15"/>
      <c r="FR3" s="15"/>
      <c r="FS3" s="15"/>
      <c r="FT3" s="15"/>
      <c r="FU3" s="15"/>
      <c r="FV3" s="15"/>
      <c r="FW3" s="15"/>
      <c r="FX3" s="15"/>
      <c r="FY3" s="15"/>
      <c r="FZ3" s="15"/>
      <c r="GA3" s="15"/>
      <c r="GB3" s="15"/>
      <c r="GC3" s="15"/>
      <c r="GD3" s="15"/>
      <c r="GE3" s="15"/>
      <c r="GF3" s="15"/>
      <c r="GG3" s="15"/>
      <c r="GH3" s="15"/>
      <c r="GI3" s="15"/>
      <c r="GJ3" s="15"/>
      <c r="GK3" s="15"/>
      <c r="GL3" s="15"/>
      <c r="GM3" s="15"/>
      <c r="GN3" s="15"/>
      <c r="GO3" s="15"/>
      <c r="GP3" s="15"/>
      <c r="GQ3" s="15"/>
      <c r="GR3" s="15"/>
      <c r="GS3" s="15"/>
      <c r="GT3" s="15"/>
      <c r="GU3" s="15"/>
      <c r="GV3" s="15"/>
      <c r="GW3" s="15"/>
      <c r="GX3" s="15"/>
      <c r="GY3" s="15"/>
      <c r="GZ3" s="15"/>
      <c r="HA3" s="15"/>
      <c r="HB3" s="15"/>
      <c r="HC3" s="15"/>
      <c r="HD3" s="15"/>
      <c r="HE3" s="15"/>
      <c r="HF3" s="15"/>
      <c r="HG3" s="15"/>
      <c r="HH3" s="15"/>
      <c r="HI3" s="15"/>
      <c r="HJ3" s="15"/>
      <c r="HK3" s="15"/>
      <c r="HL3" s="15"/>
      <c r="HM3" s="15"/>
      <c r="HN3" s="15"/>
      <c r="HO3" s="15"/>
      <c r="HP3" s="15"/>
      <c r="HQ3" s="15"/>
      <c r="HR3" s="15"/>
      <c r="HS3" s="15"/>
      <c r="HT3" s="15"/>
      <c r="HU3" s="15"/>
      <c r="HV3" s="15"/>
      <c r="HW3" s="15"/>
      <c r="HX3" s="15"/>
      <c r="HY3" s="15"/>
      <c r="HZ3" s="15"/>
      <c r="IA3" s="15"/>
      <c r="IB3" s="15"/>
      <c r="IC3" s="15"/>
      <c r="ID3" s="15"/>
      <c r="IE3" s="15"/>
      <c r="IF3" s="15"/>
      <c r="IG3" s="15"/>
      <c r="IH3" s="15"/>
      <c r="II3" s="15"/>
      <c r="IJ3" s="15"/>
      <c r="IK3" s="15"/>
      <c r="IL3" s="15"/>
      <c r="IM3" s="15"/>
      <c r="IN3" s="15"/>
      <c r="IO3" s="15"/>
      <c r="IP3" s="15"/>
      <c r="IQ3" s="15"/>
      <c r="IR3" s="15"/>
      <c r="IS3" s="15"/>
      <c r="IT3" s="15"/>
      <c r="IU3" s="15"/>
      <c r="IV3" s="15"/>
      <c r="IW3" s="15"/>
      <c r="IX3" s="15"/>
      <c r="IY3" s="15"/>
      <c r="IZ3" s="15"/>
      <c r="JA3" s="15"/>
      <c r="JB3" s="15"/>
      <c r="JC3" s="15"/>
      <c r="JD3" s="15"/>
      <c r="JE3" s="15"/>
      <c r="JF3" s="15"/>
      <c r="JG3" s="15"/>
      <c r="JH3" s="15"/>
      <c r="JI3" s="15"/>
      <c r="JJ3" s="15"/>
      <c r="JK3" s="15"/>
      <c r="JL3" s="15"/>
      <c r="JM3" s="15"/>
      <c r="JN3" s="15"/>
      <c r="JO3" s="15"/>
      <c r="JP3" s="15"/>
      <c r="JQ3" s="15"/>
      <c r="JR3" s="15"/>
      <c r="JS3" s="15"/>
      <c r="JT3" s="15"/>
      <c r="JU3" s="15"/>
      <c r="JV3" s="15"/>
      <c r="JW3" s="15"/>
      <c r="JX3" s="15"/>
      <c r="JY3" s="15"/>
      <c r="JZ3" s="15"/>
      <c r="KA3" s="15"/>
      <c r="KB3" s="15"/>
      <c r="KC3" s="15"/>
      <c r="KD3" s="15"/>
      <c r="KE3" s="15"/>
      <c r="KF3" s="15"/>
      <c r="KG3" s="15"/>
      <c r="KH3" s="15"/>
      <c r="KI3" s="15"/>
      <c r="KJ3" s="15"/>
      <c r="KK3" s="15"/>
      <c r="KL3" s="15"/>
      <c r="KM3" s="15"/>
      <c r="KN3" s="15"/>
      <c r="KO3" s="15"/>
      <c r="KP3" s="15"/>
      <c r="KQ3" s="15"/>
      <c r="KR3" s="15"/>
      <c r="KS3" s="15"/>
      <c r="KT3" s="15"/>
      <c r="KU3" s="15"/>
      <c r="KV3" s="15"/>
      <c r="KW3" s="15"/>
      <c r="KX3" s="15"/>
      <c r="KY3" s="15"/>
      <c r="KZ3" s="15"/>
      <c r="LA3" s="15"/>
      <c r="LB3" s="15"/>
      <c r="LC3" s="15"/>
      <c r="LD3" s="15"/>
      <c r="LE3" s="15"/>
      <c r="LF3" s="15"/>
      <c r="LG3" s="15"/>
      <c r="LH3" s="15"/>
      <c r="LI3" s="15"/>
      <c r="LJ3" s="15"/>
      <c r="LK3" s="15"/>
      <c r="LL3" s="15"/>
      <c r="LM3" s="15"/>
      <c r="LN3" s="15"/>
      <c r="LO3" s="15"/>
      <c r="LP3" s="15"/>
      <c r="LQ3" s="15"/>
      <c r="LR3" s="15"/>
      <c r="LS3" s="15"/>
      <c r="LT3" s="15"/>
      <c r="LU3" s="15"/>
      <c r="LV3" s="15"/>
      <c r="LW3" s="15"/>
      <c r="LX3" s="15"/>
      <c r="LY3" s="15"/>
      <c r="LZ3" s="15"/>
      <c r="MA3" s="15"/>
      <c r="MB3" s="15"/>
      <c r="MC3" s="15"/>
      <c r="MD3" s="15"/>
      <c r="ME3" s="15"/>
      <c r="MF3" s="15"/>
      <c r="MG3" s="15"/>
      <c r="MH3" s="15"/>
      <c r="MI3" s="15"/>
      <c r="MJ3" s="15"/>
      <c r="MK3" s="15"/>
      <c r="ML3" s="15"/>
      <c r="MM3" s="15"/>
      <c r="MN3" s="15"/>
      <c r="MO3" s="15"/>
      <c r="MP3" s="15"/>
      <c r="MQ3" s="15"/>
      <c r="MR3" s="15"/>
      <c r="MS3" s="15"/>
      <c r="MT3" s="15"/>
      <c r="MU3" s="15"/>
      <c r="MV3" s="15"/>
      <c r="MW3" s="15"/>
      <c r="MX3" s="15"/>
      <c r="MY3" s="15"/>
      <c r="MZ3" s="15"/>
      <c r="NA3" s="15"/>
      <c r="NB3" s="15"/>
      <c r="NC3" s="15"/>
      <c r="ND3" s="15"/>
      <c r="NE3" s="15"/>
      <c r="NF3" s="15"/>
      <c r="NG3" s="15"/>
      <c r="NH3" s="15"/>
      <c r="NI3" s="15"/>
      <c r="NJ3" s="15"/>
      <c r="NK3" s="15"/>
      <c r="NL3" s="15"/>
      <c r="NM3" s="15"/>
      <c r="NN3" s="15"/>
      <c r="NO3" s="15"/>
      <c r="NP3" s="15"/>
      <c r="NQ3" s="15"/>
      <c r="NR3" s="15"/>
      <c r="NS3" s="15"/>
      <c r="NT3" s="15"/>
      <c r="NU3" s="15"/>
      <c r="NV3" s="15"/>
      <c r="NW3" s="15"/>
      <c r="NX3" s="15"/>
      <c r="NY3" s="15"/>
      <c r="NZ3" s="15"/>
      <c r="OA3" s="15"/>
      <c r="OB3" s="15"/>
      <c r="OC3" s="15"/>
      <c r="OD3" s="15"/>
      <c r="OE3" s="15"/>
      <c r="OF3" s="15"/>
      <c r="OG3" s="15"/>
      <c r="OH3" s="15"/>
      <c r="OI3" s="15"/>
      <c r="OJ3" s="15"/>
      <c r="OK3" s="15"/>
      <c r="OL3" s="15"/>
      <c r="OM3" s="15"/>
      <c r="ON3" s="15"/>
      <c r="OO3" s="15"/>
      <c r="OP3" s="15"/>
      <c r="OQ3" s="15"/>
      <c r="OR3" s="15"/>
      <c r="OS3" s="15"/>
      <c r="OT3" s="15"/>
      <c r="OU3" s="15"/>
      <c r="OV3" s="15"/>
      <c r="OW3" s="15"/>
      <c r="OX3" s="15"/>
      <c r="OY3" s="15"/>
      <c r="OZ3" s="15"/>
      <c r="PA3" s="15"/>
      <c r="PB3" s="15"/>
      <c r="PC3" s="15"/>
      <c r="PD3" s="15"/>
      <c r="PE3" s="15"/>
      <c r="PF3" s="15"/>
      <c r="PG3" s="15"/>
      <c r="PH3" s="15"/>
      <c r="PI3" s="15"/>
      <c r="PJ3" s="15"/>
      <c r="PK3" s="15"/>
      <c r="PL3" s="15"/>
      <c r="PM3" s="15"/>
      <c r="PN3" s="15"/>
      <c r="PO3" s="15"/>
      <c r="PP3" s="15"/>
      <c r="PQ3" s="15"/>
      <c r="PR3" s="15"/>
      <c r="PS3" s="15"/>
      <c r="PT3" s="15"/>
      <c r="PU3" s="15"/>
      <c r="PV3" s="15"/>
      <c r="PW3" s="15"/>
      <c r="PX3" s="15"/>
      <c r="PY3" s="15"/>
      <c r="PZ3" s="15"/>
      <c r="QA3" s="15"/>
      <c r="QB3" s="15"/>
      <c r="QC3" s="15"/>
      <c r="QD3" s="15"/>
      <c r="QE3" s="15"/>
      <c r="QF3" s="15"/>
      <c r="QG3" s="15"/>
      <c r="QH3" s="15"/>
      <c r="QI3" s="15"/>
      <c r="QJ3" s="15"/>
      <c r="QK3" s="15"/>
      <c r="QL3" s="15"/>
      <c r="QM3" s="15"/>
      <c r="QN3" s="15"/>
      <c r="QO3" s="15"/>
      <c r="QP3" s="15"/>
      <c r="QQ3" s="15"/>
      <c r="QR3" s="15"/>
      <c r="QS3" s="15"/>
      <c r="QT3" s="15"/>
      <c r="QU3" s="15"/>
      <c r="QV3" s="15"/>
      <c r="QW3" s="15"/>
      <c r="QX3" s="15"/>
      <c r="QY3" s="15"/>
      <c r="QZ3" s="15"/>
      <c r="RA3" s="15"/>
      <c r="RB3" s="15"/>
      <c r="RC3" s="15"/>
      <c r="RD3" s="15"/>
      <c r="RE3" s="15"/>
      <c r="RF3" s="15"/>
      <c r="RG3" s="15"/>
      <c r="RH3" s="15"/>
      <c r="RI3" s="15"/>
      <c r="RJ3" s="15"/>
      <c r="RK3" s="15"/>
      <c r="RL3" s="15"/>
      <c r="RM3" s="15"/>
      <c r="RN3" s="15"/>
      <c r="RO3" s="15"/>
      <c r="RP3" s="15"/>
      <c r="RQ3" s="15"/>
      <c r="RR3" s="15"/>
      <c r="RS3" s="15"/>
      <c r="RT3" s="15"/>
      <c r="RU3" s="15"/>
      <c r="RV3" s="15"/>
      <c r="RW3" s="15"/>
      <c r="RX3" s="15"/>
      <c r="RY3" s="15"/>
      <c r="RZ3" s="15"/>
      <c r="SA3" s="15"/>
      <c r="SB3" s="15"/>
      <c r="SC3" s="15"/>
      <c r="SD3" s="15"/>
      <c r="SE3" s="15"/>
      <c r="SF3" s="15"/>
      <c r="SG3" s="15"/>
      <c r="SH3" s="15"/>
      <c r="SI3" s="15"/>
      <c r="SJ3" s="15"/>
      <c r="SK3" s="15"/>
      <c r="SL3" s="15"/>
      <c r="SM3" s="15"/>
      <c r="SN3" s="15"/>
      <c r="SO3" s="15"/>
      <c r="SP3" s="15"/>
      <c r="SQ3" s="15"/>
      <c r="SR3" s="15"/>
      <c r="SS3" s="15"/>
      <c r="ST3" s="15"/>
      <c r="SU3" s="15"/>
      <c r="SV3" s="15"/>
      <c r="SW3" s="15"/>
      <c r="SX3" s="15"/>
      <c r="SY3" s="15"/>
      <c r="SZ3" s="15"/>
      <c r="TA3" s="15"/>
      <c r="TB3" s="15"/>
      <c r="TC3" s="15"/>
      <c r="TD3" s="15"/>
      <c r="TE3" s="15"/>
      <c r="TF3" s="15"/>
      <c r="TG3" s="15"/>
      <c r="TH3" s="15"/>
      <c r="TI3" s="15"/>
      <c r="TJ3" s="15"/>
      <c r="TK3" s="15"/>
      <c r="TL3" s="15"/>
      <c r="TM3" s="15"/>
      <c r="TN3" s="15"/>
      <c r="TO3" s="15"/>
      <c r="TP3" s="15"/>
      <c r="TQ3" s="15"/>
      <c r="TR3" s="15"/>
      <c r="TS3" s="15"/>
      <c r="TT3" s="15"/>
      <c r="TU3" s="15"/>
      <c r="TV3" s="15"/>
      <c r="TW3" s="15"/>
      <c r="TX3" s="15"/>
      <c r="TY3" s="15"/>
      <c r="TZ3" s="15"/>
      <c r="UA3" s="15"/>
      <c r="UB3" s="15"/>
      <c r="UC3" s="15"/>
      <c r="UD3" s="15"/>
      <c r="UE3" s="15"/>
      <c r="UF3" s="15"/>
      <c r="UG3" s="15"/>
      <c r="UH3" s="15"/>
      <c r="UI3" s="15"/>
      <c r="UJ3" s="15"/>
      <c r="UK3" s="15"/>
      <c r="UL3" s="15"/>
      <c r="UM3" s="15"/>
      <c r="UN3" s="15"/>
      <c r="UO3" s="15"/>
      <c r="UP3" s="15"/>
      <c r="UQ3" s="15"/>
      <c r="UR3" s="15"/>
      <c r="US3" s="15"/>
      <c r="UT3" s="15"/>
      <c r="UU3" s="15"/>
      <c r="UV3" s="15"/>
      <c r="UW3" s="15"/>
      <c r="UX3" s="15"/>
      <c r="UY3" s="15"/>
      <c r="UZ3" s="15"/>
      <c r="VA3" s="15"/>
      <c r="VB3" s="15"/>
      <c r="VC3" s="15"/>
      <c r="VD3" s="15"/>
      <c r="VE3" s="15"/>
      <c r="VF3" s="15"/>
      <c r="VG3" s="15"/>
      <c r="VH3" s="15"/>
      <c r="VI3" s="15"/>
      <c r="VJ3" s="15"/>
      <c r="VK3" s="15"/>
      <c r="VL3" s="15"/>
      <c r="VM3" s="15"/>
      <c r="VN3" s="15"/>
      <c r="VO3" s="15"/>
      <c r="VP3" s="15"/>
      <c r="VQ3" s="15"/>
      <c r="VR3" s="15"/>
      <c r="VS3" s="15"/>
      <c r="VT3" s="15"/>
      <c r="VU3" s="15"/>
      <c r="VV3" s="15"/>
      <c r="VW3" s="15"/>
      <c r="VX3" s="15"/>
      <c r="VY3" s="15"/>
      <c r="VZ3" s="15"/>
      <c r="WA3" s="15"/>
      <c r="WB3" s="15"/>
      <c r="WC3" s="15"/>
      <c r="WD3" s="15"/>
      <c r="WE3" s="15"/>
      <c r="WF3" s="15"/>
      <c r="WG3" s="15"/>
      <c r="WH3" s="15"/>
      <c r="WI3" s="15"/>
      <c r="WJ3" s="15"/>
      <c r="WK3" s="15"/>
      <c r="WL3" s="15"/>
      <c r="WM3" s="15"/>
      <c r="WN3" s="15"/>
      <c r="WO3" s="15"/>
      <c r="WP3" s="15"/>
      <c r="WQ3" s="15"/>
      <c r="WR3" s="15"/>
      <c r="WS3" s="15"/>
      <c r="WT3" s="15"/>
      <c r="WU3" s="15"/>
      <c r="WV3" s="15"/>
      <c r="WW3" s="15"/>
      <c r="WX3" s="15"/>
      <c r="WY3" s="15"/>
      <c r="WZ3" s="15"/>
      <c r="XA3" s="15"/>
      <c r="XB3" s="15"/>
      <c r="XC3" s="15"/>
      <c r="XD3" s="15"/>
      <c r="XE3" s="15"/>
      <c r="XF3" s="15"/>
      <c r="XG3" s="15"/>
      <c r="XH3" s="15"/>
      <c r="XI3" s="15"/>
      <c r="XJ3" s="15"/>
      <c r="XK3" s="15"/>
      <c r="XL3" s="15"/>
      <c r="XM3" s="15"/>
      <c r="XN3" s="15"/>
      <c r="XO3" s="15"/>
      <c r="XP3" s="15"/>
      <c r="XQ3" s="15"/>
      <c r="XR3" s="15"/>
      <c r="XS3" s="15"/>
      <c r="XT3" s="15"/>
      <c r="XU3" s="15"/>
      <c r="XV3" s="15"/>
      <c r="XW3" s="15"/>
      <c r="XX3" s="15"/>
      <c r="XY3" s="15"/>
      <c r="XZ3" s="15"/>
      <c r="YA3" s="15"/>
      <c r="YB3" s="15"/>
      <c r="YC3" s="15"/>
      <c r="YD3" s="15"/>
      <c r="YE3" s="15"/>
      <c r="YF3" s="15"/>
      <c r="YG3" s="15"/>
      <c r="YH3" s="15"/>
      <c r="YI3" s="15"/>
      <c r="YJ3" s="15"/>
      <c r="YK3" s="15"/>
      <c r="YL3" s="15"/>
      <c r="YM3" s="15"/>
      <c r="YN3" s="15"/>
      <c r="YO3" s="15"/>
      <c r="YP3" s="15"/>
      <c r="YQ3" s="15"/>
      <c r="YR3" s="15"/>
      <c r="YS3" s="15"/>
      <c r="YT3" s="15"/>
      <c r="YU3" s="15"/>
      <c r="YV3" s="15"/>
      <c r="YW3" s="15"/>
      <c r="YX3" s="15"/>
      <c r="YY3" s="15"/>
      <c r="YZ3" s="15"/>
      <c r="ZA3" s="15"/>
      <c r="ZB3" s="15"/>
      <c r="ZC3" s="15"/>
      <c r="ZD3" s="15"/>
      <c r="ZE3" s="15"/>
      <c r="ZF3" s="15"/>
      <c r="ZG3" s="15"/>
      <c r="ZH3" s="15"/>
      <c r="ZI3" s="15"/>
      <c r="ZJ3" s="15"/>
      <c r="ZK3" s="15"/>
      <c r="ZL3" s="15"/>
      <c r="ZM3" s="15"/>
      <c r="ZN3" s="15"/>
      <c r="ZO3" s="15"/>
      <c r="ZP3" s="15"/>
      <c r="ZQ3" s="15"/>
      <c r="ZR3" s="15"/>
      <c r="ZS3" s="15"/>
      <c r="ZT3" s="15"/>
      <c r="ZU3" s="15"/>
      <c r="ZV3" s="15"/>
      <c r="ZW3" s="15"/>
      <c r="ZX3" s="15"/>
      <c r="ZY3" s="15"/>
      <c r="ZZ3" s="15"/>
      <c r="AAA3" s="15"/>
      <c r="AAB3" s="15"/>
      <c r="AAC3" s="15"/>
      <c r="AAD3" s="15"/>
      <c r="AAE3" s="15"/>
      <c r="AAF3" s="15"/>
      <c r="AAG3" s="15"/>
      <c r="AAH3" s="15"/>
      <c r="AAI3" s="15"/>
      <c r="AAJ3" s="15"/>
      <c r="AAK3" s="15"/>
      <c r="AAL3" s="15"/>
      <c r="AAM3" s="15"/>
      <c r="AAN3" s="15"/>
      <c r="AAO3" s="15"/>
      <c r="AAP3" s="15"/>
      <c r="AAQ3" s="15"/>
      <c r="AAR3" s="15"/>
      <c r="AAS3" s="15"/>
      <c r="AAT3" s="15"/>
      <c r="AAU3" s="15"/>
      <c r="AAV3" s="15"/>
      <c r="AAW3" s="15"/>
      <c r="AAX3" s="15"/>
      <c r="AAY3" s="15"/>
      <c r="AAZ3" s="15"/>
      <c r="ABA3" s="15"/>
      <c r="ABB3" s="15"/>
      <c r="ABC3" s="15"/>
      <c r="ABD3" s="15"/>
      <c r="ABE3" s="15"/>
      <c r="ABF3" s="15"/>
      <c r="ABG3" s="15"/>
      <c r="ABH3" s="15"/>
      <c r="ABI3" s="15"/>
      <c r="ABJ3" s="15"/>
      <c r="ABK3" s="15"/>
      <c r="ABL3" s="15"/>
      <c r="ABM3" s="15"/>
      <c r="ABN3" s="15"/>
      <c r="ABO3" s="15"/>
      <c r="ABP3" s="15"/>
      <c r="ABQ3" s="15"/>
      <c r="ABR3" s="15"/>
      <c r="ABS3" s="15"/>
      <c r="ABT3" s="15"/>
      <c r="ABU3" s="15"/>
      <c r="ABV3" s="15"/>
      <c r="ABW3" s="15"/>
      <c r="ABX3" s="15"/>
      <c r="ABY3" s="15"/>
      <c r="ABZ3" s="15"/>
      <c r="ACA3" s="15"/>
      <c r="ACB3" s="15"/>
      <c r="ACC3" s="15"/>
      <c r="ACD3" s="15"/>
      <c r="ACE3" s="15"/>
      <c r="ACF3" s="15"/>
      <c r="ACG3" s="15"/>
      <c r="ACH3" s="15"/>
      <c r="ACI3" s="15"/>
      <c r="ACJ3" s="15"/>
      <c r="ACK3" s="15"/>
      <c r="ACL3" s="15"/>
      <c r="ACM3" s="15"/>
      <c r="ACN3" s="15"/>
      <c r="ACO3" s="15"/>
      <c r="ACP3" s="15"/>
      <c r="ACQ3" s="15"/>
      <c r="ACR3" s="15"/>
      <c r="ACS3" s="15"/>
      <c r="ACT3" s="15"/>
      <c r="ACU3" s="15"/>
      <c r="ACV3" s="15"/>
      <c r="ACW3" s="15"/>
      <c r="ACX3" s="15"/>
      <c r="ACY3" s="15"/>
      <c r="ACZ3" s="15"/>
      <c r="ADA3" s="15"/>
      <c r="ADB3" s="15"/>
      <c r="ADC3" s="15"/>
      <c r="ADD3" s="15"/>
      <c r="ADE3" s="15"/>
      <c r="ADF3" s="15"/>
      <c r="ADG3" s="15"/>
      <c r="ADH3" s="15"/>
      <c r="ADI3" s="15"/>
      <c r="ADJ3" s="15"/>
      <c r="ADK3" s="15"/>
      <c r="ADL3" s="15"/>
      <c r="ADM3" s="15"/>
      <c r="ADN3" s="15"/>
      <c r="ADO3" s="15"/>
      <c r="ADP3" s="15"/>
      <c r="ADQ3" s="15"/>
      <c r="ADR3" s="15"/>
      <c r="ADS3" s="15"/>
      <c r="ADT3" s="15"/>
      <c r="ADU3" s="15"/>
      <c r="ADV3" s="15"/>
      <c r="ADW3" s="15"/>
      <c r="ADX3" s="15"/>
      <c r="ADY3" s="15"/>
      <c r="ADZ3" s="15"/>
      <c r="AEA3" s="15"/>
      <c r="AEB3" s="15"/>
      <c r="AEC3" s="15"/>
      <c r="AED3" s="15"/>
      <c r="AEE3" s="15"/>
      <c r="AEF3" s="15"/>
      <c r="AEG3" s="15"/>
      <c r="AEH3" s="15"/>
      <c r="AEI3" s="15"/>
      <c r="AEJ3" s="15"/>
      <c r="AEK3" s="15"/>
      <c r="AEL3" s="15"/>
      <c r="AEM3" s="15"/>
      <c r="AEN3" s="15"/>
      <c r="AEO3" s="15"/>
      <c r="AEP3" s="15"/>
      <c r="AEQ3" s="15"/>
      <c r="AER3" s="15"/>
      <c r="AES3" s="15"/>
      <c r="AET3" s="15"/>
      <c r="AEU3" s="15"/>
      <c r="AEV3" s="15"/>
      <c r="AEW3" s="15"/>
      <c r="AEX3" s="15"/>
      <c r="AEY3" s="15"/>
      <c r="AEZ3" s="15"/>
      <c r="AFA3" s="15"/>
      <c r="AFB3" s="15"/>
      <c r="AFC3" s="15"/>
      <c r="AFD3" s="15"/>
      <c r="AFE3" s="15"/>
      <c r="AFF3" s="15"/>
      <c r="AFG3" s="15"/>
      <c r="AFH3" s="15"/>
      <c r="AFI3" s="15"/>
      <c r="AFJ3" s="15"/>
      <c r="AFK3" s="15"/>
      <c r="AFL3" s="15"/>
      <c r="AFM3" s="15"/>
      <c r="AFN3" s="15"/>
      <c r="AFO3" s="15"/>
      <c r="AFP3" s="15"/>
      <c r="AFQ3" s="15"/>
      <c r="AFR3" s="15"/>
      <c r="AFS3" s="15"/>
      <c r="AFT3" s="15"/>
      <c r="AFU3" s="15"/>
      <c r="AFV3" s="15"/>
      <c r="AFW3" s="15"/>
      <c r="AFX3" s="15"/>
      <c r="AFY3" s="15"/>
      <c r="AFZ3" s="15"/>
      <c r="AGA3" s="15"/>
      <c r="AGB3" s="15"/>
      <c r="AGC3" s="15"/>
      <c r="AGD3" s="15"/>
      <c r="AGE3" s="15"/>
      <c r="AGF3" s="15"/>
      <c r="AGG3" s="15"/>
      <c r="AGH3" s="15"/>
      <c r="AGI3" s="15"/>
      <c r="AGJ3" s="15"/>
      <c r="AGK3" s="15"/>
      <c r="AGL3" s="15"/>
      <c r="AGM3" s="15"/>
      <c r="AGN3" s="15"/>
      <c r="AGO3" s="15"/>
      <c r="AGP3" s="15"/>
      <c r="AGQ3" s="15"/>
      <c r="AGR3" s="15"/>
      <c r="AGS3" s="15"/>
      <c r="AGT3" s="15"/>
      <c r="AGU3" s="15"/>
      <c r="AGV3" s="15"/>
      <c r="AGW3" s="15"/>
      <c r="AGX3" s="15"/>
      <c r="AGY3" s="15"/>
      <c r="AGZ3" s="15"/>
      <c r="AHA3" s="15"/>
      <c r="AHB3" s="15"/>
      <c r="AHC3" s="15"/>
      <c r="AHD3" s="15"/>
      <c r="AHE3" s="15"/>
      <c r="AHF3" s="15"/>
      <c r="AHG3" s="15"/>
      <c r="AHH3" s="15"/>
      <c r="AHI3" s="15"/>
      <c r="AHJ3" s="15"/>
      <c r="AHK3" s="15"/>
      <c r="AHL3" s="15"/>
      <c r="AHM3" s="15"/>
      <c r="AHN3" s="15"/>
      <c r="AHO3" s="15"/>
      <c r="AHP3" s="15"/>
      <c r="AHQ3" s="15"/>
      <c r="AHR3" s="15"/>
      <c r="AHS3" s="15"/>
      <c r="AHT3" s="15"/>
      <c r="AHU3" s="15"/>
      <c r="AHV3" s="15"/>
      <c r="AHW3" s="15"/>
      <c r="AHX3" s="15"/>
      <c r="AHY3" s="15"/>
      <c r="AHZ3" s="15"/>
      <c r="AIA3" s="15"/>
      <c r="AIB3" s="15"/>
      <c r="AIC3" s="15"/>
      <c r="AID3" s="15"/>
      <c r="AIE3" s="15"/>
      <c r="AIF3" s="15"/>
      <c r="AIG3" s="15"/>
      <c r="AIH3" s="15"/>
      <c r="AII3" s="15"/>
      <c r="AIJ3" s="15"/>
      <c r="AIK3" s="15"/>
      <c r="AIL3" s="15"/>
      <c r="AIM3" s="15"/>
      <c r="AIN3" s="15"/>
      <c r="AIO3" s="15"/>
      <c r="AIP3" s="15"/>
      <c r="AIQ3" s="15"/>
      <c r="AIR3" s="15"/>
      <c r="AIS3" s="15"/>
      <c r="AIT3" s="15"/>
      <c r="AIU3" s="15"/>
      <c r="AIV3" s="15"/>
      <c r="AIW3" s="15"/>
      <c r="AIX3" s="15"/>
      <c r="AIY3" s="15"/>
      <c r="AIZ3" s="15"/>
      <c r="AJA3" s="15"/>
      <c r="AJB3" s="15"/>
      <c r="AJC3" s="15"/>
      <c r="AJD3" s="15"/>
      <c r="AJE3" s="15"/>
      <c r="AJF3" s="15"/>
      <c r="AJG3" s="15"/>
      <c r="AJH3" s="15"/>
      <c r="AJI3" s="15"/>
      <c r="AJJ3" s="15"/>
      <c r="AJK3" s="15"/>
      <c r="AJL3" s="15"/>
      <c r="AJM3" s="15"/>
      <c r="AJN3" s="15"/>
      <c r="AJO3" s="15"/>
      <c r="AJP3" s="15"/>
      <c r="AJQ3" s="15"/>
      <c r="AJR3" s="15"/>
      <c r="AJS3" s="15"/>
      <c r="AJT3" s="15"/>
      <c r="AJU3" s="15"/>
      <c r="AJV3" s="15"/>
      <c r="AJW3" s="15"/>
      <c r="AJX3" s="15"/>
      <c r="AJY3" s="15"/>
      <c r="AJZ3" s="15"/>
      <c r="AKA3" s="15"/>
      <c r="AKB3" s="15"/>
      <c r="AKC3" s="15"/>
      <c r="AKD3" s="15"/>
      <c r="AKE3" s="15"/>
      <c r="AKF3" s="15"/>
      <c r="AKG3" s="15"/>
      <c r="AKH3" s="15"/>
      <c r="AKI3" s="15"/>
      <c r="AKJ3" s="15"/>
      <c r="AKK3" s="15"/>
      <c r="AKL3" s="15"/>
      <c r="AKM3" s="15"/>
      <c r="AKN3" s="15"/>
      <c r="AKO3" s="15"/>
      <c r="AKP3" s="15"/>
      <c r="AKQ3" s="15"/>
      <c r="AKR3" s="15"/>
      <c r="AKS3" s="15"/>
      <c r="AKT3" s="15"/>
      <c r="AKU3" s="15"/>
      <c r="AKV3" s="15"/>
      <c r="AKW3" s="15"/>
      <c r="AKX3" s="15"/>
      <c r="AKY3" s="15"/>
      <c r="AKZ3" s="15"/>
      <c r="ALA3" s="15"/>
      <c r="ALB3" s="15"/>
      <c r="ALC3" s="15"/>
      <c r="ALD3" s="15"/>
      <c r="ALE3" s="15"/>
      <c r="ALF3" s="15"/>
      <c r="ALG3" s="15"/>
      <c r="ALH3" s="15"/>
      <c r="ALI3" s="15"/>
      <c r="ALJ3" s="15"/>
      <c r="ALK3" s="15"/>
      <c r="ALL3" s="15"/>
      <c r="ALM3" s="15"/>
      <c r="ALN3" s="15"/>
      <c r="ALO3" s="15"/>
      <c r="ALP3" s="15"/>
      <c r="ALQ3" s="15"/>
      <c r="ALR3" s="15"/>
      <c r="ALS3" s="15"/>
      <c r="ALT3" s="15"/>
      <c r="ALU3" s="15"/>
      <c r="ALV3" s="15"/>
      <c r="ALW3" s="15"/>
      <c r="ALX3" s="15"/>
      <c r="ALY3" s="15"/>
      <c r="ALZ3" s="15"/>
      <c r="AMA3" s="15"/>
      <c r="AMB3" s="15"/>
      <c r="AMC3" s="15"/>
      <c r="AMD3" s="15"/>
      <c r="AME3" s="15"/>
      <c r="AMF3" s="15"/>
    </row>
    <row r="4" spans="1:1020" s="13" customFormat="1" ht="191.25" x14ac:dyDescent="0.2">
      <c r="A4" s="32"/>
      <c r="B4" s="33"/>
      <c r="C4" s="33"/>
      <c r="D4" s="16"/>
      <c r="E4" s="16"/>
      <c r="F4" s="34"/>
      <c r="G4" s="43" t="s">
        <v>5</v>
      </c>
      <c r="H4" s="43" t="s">
        <v>6</v>
      </c>
      <c r="I4" s="43" t="s">
        <v>7</v>
      </c>
      <c r="J4" s="43" t="s">
        <v>8</v>
      </c>
      <c r="K4" s="44" t="s">
        <v>9</v>
      </c>
      <c r="L4" s="44" t="s">
        <v>10</v>
      </c>
      <c r="M4" s="44" t="s">
        <v>11</v>
      </c>
      <c r="N4" s="45" t="s">
        <v>12</v>
      </c>
      <c r="O4" s="46" t="s">
        <v>13</v>
      </c>
      <c r="P4" s="46" t="s">
        <v>14</v>
      </c>
      <c r="Q4" s="47" t="s">
        <v>15</v>
      </c>
      <c r="R4" s="47" t="s">
        <v>16</v>
      </c>
      <c r="S4" s="47" t="s">
        <v>17</v>
      </c>
      <c r="T4" s="47" t="s">
        <v>18</v>
      </c>
      <c r="U4" s="47" t="s">
        <v>19</v>
      </c>
      <c r="V4" s="47" t="s">
        <v>20</v>
      </c>
      <c r="W4" s="48" t="s">
        <v>21</v>
      </c>
      <c r="X4" s="48" t="s">
        <v>22</v>
      </c>
      <c r="Y4" s="48" t="s">
        <v>23</v>
      </c>
      <c r="Z4" s="48" t="s">
        <v>39</v>
      </c>
      <c r="AA4" s="49" t="s">
        <v>24</v>
      </c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17"/>
      <c r="DM4" s="17"/>
      <c r="DN4" s="17"/>
      <c r="DO4" s="17"/>
      <c r="DP4" s="17"/>
      <c r="DQ4" s="17"/>
      <c r="DR4" s="17"/>
      <c r="DS4" s="17"/>
      <c r="DT4" s="17"/>
      <c r="DU4" s="17"/>
      <c r="DV4" s="17"/>
      <c r="DW4" s="17"/>
      <c r="DX4" s="17"/>
      <c r="DY4" s="17"/>
      <c r="DZ4" s="17"/>
      <c r="EA4" s="17"/>
      <c r="EB4" s="17"/>
      <c r="EC4" s="17"/>
      <c r="ED4" s="17"/>
      <c r="EE4" s="17"/>
      <c r="EF4" s="17"/>
      <c r="EG4" s="17"/>
      <c r="EH4" s="17"/>
      <c r="EI4" s="17"/>
      <c r="EJ4" s="17"/>
      <c r="EK4" s="17"/>
      <c r="EL4" s="17"/>
      <c r="EM4" s="17"/>
      <c r="EN4" s="17"/>
      <c r="EO4" s="17"/>
      <c r="EP4" s="17"/>
      <c r="EQ4" s="17"/>
      <c r="ER4" s="17"/>
      <c r="ES4" s="17"/>
      <c r="ET4" s="17"/>
      <c r="EU4" s="17"/>
      <c r="EV4" s="17"/>
      <c r="EW4" s="17"/>
      <c r="EX4" s="17"/>
      <c r="EY4" s="17"/>
      <c r="EZ4" s="17"/>
      <c r="FA4" s="17"/>
      <c r="FB4" s="17"/>
      <c r="FC4" s="17"/>
      <c r="FD4" s="17"/>
      <c r="FE4" s="17"/>
      <c r="FF4" s="17"/>
      <c r="FG4" s="17"/>
      <c r="FH4" s="17"/>
      <c r="FI4" s="17"/>
      <c r="FJ4" s="17"/>
      <c r="FK4" s="17"/>
      <c r="FL4" s="17"/>
      <c r="FM4" s="17"/>
      <c r="FN4" s="17"/>
      <c r="FO4" s="17"/>
      <c r="FP4" s="17"/>
      <c r="FQ4" s="17"/>
      <c r="FR4" s="17"/>
      <c r="FS4" s="17"/>
      <c r="FT4" s="17"/>
      <c r="FU4" s="17"/>
      <c r="FV4" s="17"/>
      <c r="FW4" s="17"/>
      <c r="FX4" s="17"/>
      <c r="FY4" s="17"/>
      <c r="FZ4" s="17"/>
      <c r="GA4" s="17"/>
      <c r="GB4" s="17"/>
      <c r="GC4" s="17"/>
      <c r="GD4" s="17"/>
      <c r="GE4" s="17"/>
      <c r="GF4" s="17"/>
      <c r="GG4" s="17"/>
      <c r="GH4" s="17"/>
      <c r="GI4" s="17"/>
      <c r="GJ4" s="17"/>
      <c r="GK4" s="17"/>
      <c r="GL4" s="17"/>
      <c r="GM4" s="17"/>
      <c r="GN4" s="17"/>
      <c r="GO4" s="17"/>
      <c r="GP4" s="17"/>
      <c r="GQ4" s="17"/>
      <c r="GR4" s="17"/>
      <c r="GS4" s="17"/>
      <c r="GT4" s="17"/>
      <c r="GU4" s="17"/>
      <c r="GV4" s="17"/>
      <c r="GW4" s="17"/>
      <c r="GX4" s="17"/>
      <c r="GY4" s="17"/>
      <c r="GZ4" s="17"/>
      <c r="HA4" s="17"/>
      <c r="HB4" s="17"/>
      <c r="HC4" s="17"/>
      <c r="HD4" s="17"/>
      <c r="HE4" s="17"/>
      <c r="HF4" s="17"/>
      <c r="HG4" s="17"/>
      <c r="HH4" s="17"/>
      <c r="HI4" s="17"/>
      <c r="HJ4" s="17"/>
      <c r="HK4" s="17"/>
      <c r="HL4" s="17"/>
      <c r="HM4" s="17"/>
      <c r="HN4" s="17"/>
      <c r="HO4" s="17"/>
      <c r="HP4" s="17"/>
      <c r="HQ4" s="17"/>
      <c r="HR4" s="17"/>
      <c r="HS4" s="17"/>
      <c r="HT4" s="17"/>
      <c r="HU4" s="17"/>
      <c r="HV4" s="17"/>
      <c r="HW4" s="17"/>
      <c r="HX4" s="17"/>
      <c r="HY4" s="17"/>
      <c r="HZ4" s="17"/>
      <c r="IA4" s="17"/>
      <c r="IB4" s="17"/>
      <c r="IC4" s="17"/>
      <c r="ID4" s="17"/>
      <c r="IE4" s="17"/>
      <c r="IF4" s="17"/>
      <c r="IG4" s="17"/>
      <c r="IH4" s="17"/>
      <c r="II4" s="17"/>
      <c r="IJ4" s="17"/>
      <c r="IK4" s="17"/>
      <c r="IL4" s="17"/>
      <c r="IM4" s="17"/>
      <c r="IN4" s="17"/>
      <c r="IO4" s="17"/>
      <c r="IP4" s="17"/>
      <c r="IQ4" s="17"/>
      <c r="IR4" s="17"/>
      <c r="IS4" s="17"/>
      <c r="IT4" s="17"/>
      <c r="IU4" s="17"/>
      <c r="IV4" s="17"/>
      <c r="IW4" s="17"/>
      <c r="IX4" s="17"/>
      <c r="IY4" s="17"/>
      <c r="IZ4" s="17"/>
      <c r="JA4" s="17"/>
      <c r="JB4" s="17"/>
      <c r="JC4" s="17"/>
      <c r="JD4" s="17"/>
      <c r="JE4" s="17"/>
      <c r="JF4" s="17"/>
      <c r="JG4" s="17"/>
      <c r="JH4" s="17"/>
      <c r="JI4" s="17"/>
      <c r="JJ4" s="17"/>
      <c r="JK4" s="17"/>
      <c r="JL4" s="17"/>
      <c r="JM4" s="17"/>
      <c r="JN4" s="17"/>
      <c r="JO4" s="17"/>
      <c r="JP4" s="17"/>
      <c r="JQ4" s="17"/>
      <c r="JR4" s="17"/>
      <c r="JS4" s="17"/>
      <c r="JT4" s="17"/>
      <c r="JU4" s="17"/>
      <c r="JV4" s="17"/>
      <c r="JW4" s="17"/>
      <c r="JX4" s="17"/>
      <c r="JY4" s="17"/>
      <c r="JZ4" s="17"/>
      <c r="KA4" s="17"/>
      <c r="KB4" s="17"/>
      <c r="KC4" s="17"/>
      <c r="KD4" s="17"/>
      <c r="KE4" s="17"/>
      <c r="KF4" s="17"/>
      <c r="KG4" s="17"/>
      <c r="KH4" s="17"/>
      <c r="KI4" s="17"/>
      <c r="KJ4" s="17"/>
      <c r="KK4" s="17"/>
      <c r="KL4" s="17"/>
      <c r="KM4" s="17"/>
      <c r="KN4" s="17"/>
      <c r="KO4" s="17"/>
      <c r="KP4" s="17"/>
      <c r="KQ4" s="17"/>
      <c r="KR4" s="17"/>
      <c r="KS4" s="17"/>
      <c r="KT4" s="17"/>
      <c r="KU4" s="17"/>
      <c r="KV4" s="17"/>
      <c r="KW4" s="17"/>
      <c r="KX4" s="17"/>
      <c r="KY4" s="17"/>
      <c r="KZ4" s="17"/>
      <c r="LA4" s="17"/>
      <c r="LB4" s="17"/>
      <c r="LC4" s="17"/>
      <c r="LD4" s="17"/>
      <c r="LE4" s="17"/>
      <c r="LF4" s="17"/>
      <c r="LG4" s="17"/>
      <c r="LH4" s="17"/>
      <c r="LI4" s="17"/>
      <c r="LJ4" s="17"/>
      <c r="LK4" s="17"/>
      <c r="LL4" s="17"/>
      <c r="LM4" s="17"/>
      <c r="LN4" s="17"/>
      <c r="LO4" s="17"/>
      <c r="LP4" s="17"/>
      <c r="LQ4" s="17"/>
      <c r="LR4" s="17"/>
      <c r="LS4" s="17"/>
      <c r="LT4" s="17"/>
      <c r="LU4" s="17"/>
      <c r="LV4" s="17"/>
      <c r="LW4" s="17"/>
      <c r="LX4" s="17"/>
      <c r="LY4" s="17"/>
      <c r="LZ4" s="17"/>
      <c r="MA4" s="17"/>
      <c r="MB4" s="17"/>
      <c r="MC4" s="17"/>
      <c r="MD4" s="17"/>
      <c r="ME4" s="17"/>
      <c r="MF4" s="17"/>
      <c r="MG4" s="17"/>
      <c r="MH4" s="17"/>
      <c r="MI4" s="17"/>
      <c r="MJ4" s="17"/>
      <c r="MK4" s="17"/>
      <c r="ML4" s="17"/>
      <c r="MM4" s="17"/>
      <c r="MN4" s="17"/>
      <c r="MO4" s="17"/>
      <c r="MP4" s="17"/>
      <c r="MQ4" s="17"/>
      <c r="MR4" s="17"/>
      <c r="MS4" s="17"/>
      <c r="MT4" s="17"/>
      <c r="MU4" s="17"/>
      <c r="MV4" s="17"/>
      <c r="MW4" s="17"/>
      <c r="MX4" s="17"/>
      <c r="MY4" s="17"/>
      <c r="MZ4" s="17"/>
      <c r="NA4" s="17"/>
      <c r="NB4" s="17"/>
      <c r="NC4" s="17"/>
      <c r="ND4" s="17"/>
      <c r="NE4" s="17"/>
      <c r="NF4" s="17"/>
      <c r="NG4" s="17"/>
      <c r="NH4" s="17"/>
      <c r="NI4" s="17"/>
      <c r="NJ4" s="17"/>
      <c r="NK4" s="17"/>
      <c r="NL4" s="17"/>
      <c r="NM4" s="17"/>
      <c r="NN4" s="17"/>
      <c r="NO4" s="17"/>
      <c r="NP4" s="17"/>
      <c r="NQ4" s="17"/>
      <c r="NR4" s="17"/>
      <c r="NS4" s="17"/>
      <c r="NT4" s="17"/>
      <c r="NU4" s="17"/>
      <c r="NV4" s="17"/>
      <c r="NW4" s="17"/>
      <c r="NX4" s="17"/>
      <c r="NY4" s="17"/>
      <c r="NZ4" s="17"/>
      <c r="OA4" s="17"/>
      <c r="OB4" s="17"/>
      <c r="OC4" s="17"/>
      <c r="OD4" s="17"/>
      <c r="OE4" s="17"/>
      <c r="OF4" s="17"/>
      <c r="OG4" s="17"/>
      <c r="OH4" s="17"/>
      <c r="OI4" s="17"/>
      <c r="OJ4" s="17"/>
      <c r="OK4" s="17"/>
      <c r="OL4" s="17"/>
      <c r="OM4" s="17"/>
      <c r="ON4" s="17"/>
      <c r="OO4" s="17"/>
      <c r="OP4" s="17"/>
      <c r="OQ4" s="17"/>
      <c r="OR4" s="17"/>
      <c r="OS4" s="17"/>
      <c r="OT4" s="17"/>
      <c r="OU4" s="17"/>
      <c r="OV4" s="17"/>
      <c r="OW4" s="17"/>
      <c r="OX4" s="17"/>
      <c r="OY4" s="17"/>
      <c r="OZ4" s="17"/>
      <c r="PA4" s="17"/>
      <c r="PB4" s="17"/>
      <c r="PC4" s="17"/>
      <c r="PD4" s="17"/>
      <c r="PE4" s="17"/>
      <c r="PF4" s="17"/>
      <c r="PG4" s="17"/>
      <c r="PH4" s="17"/>
      <c r="PI4" s="17"/>
      <c r="PJ4" s="17"/>
      <c r="PK4" s="17"/>
      <c r="PL4" s="17"/>
      <c r="PM4" s="17"/>
      <c r="PN4" s="17"/>
      <c r="PO4" s="17"/>
      <c r="PP4" s="17"/>
      <c r="PQ4" s="17"/>
      <c r="PR4" s="17"/>
      <c r="PS4" s="17"/>
      <c r="PT4" s="17"/>
      <c r="PU4" s="17"/>
      <c r="PV4" s="17"/>
      <c r="PW4" s="17"/>
      <c r="PX4" s="17"/>
      <c r="PY4" s="17"/>
      <c r="PZ4" s="17"/>
      <c r="QA4" s="17"/>
      <c r="QB4" s="17"/>
      <c r="QC4" s="17"/>
      <c r="QD4" s="17"/>
      <c r="QE4" s="17"/>
      <c r="QF4" s="17"/>
      <c r="QG4" s="17"/>
      <c r="QH4" s="17"/>
      <c r="QI4" s="17"/>
      <c r="QJ4" s="17"/>
      <c r="QK4" s="17"/>
      <c r="QL4" s="17"/>
      <c r="QM4" s="17"/>
      <c r="QN4" s="17"/>
      <c r="QO4" s="17"/>
      <c r="QP4" s="17"/>
      <c r="QQ4" s="17"/>
      <c r="QR4" s="17"/>
      <c r="QS4" s="17"/>
      <c r="QT4" s="17"/>
      <c r="QU4" s="17"/>
      <c r="QV4" s="17"/>
      <c r="QW4" s="17"/>
      <c r="QX4" s="17"/>
      <c r="QY4" s="17"/>
      <c r="QZ4" s="17"/>
      <c r="RA4" s="17"/>
      <c r="RB4" s="17"/>
      <c r="RC4" s="17"/>
      <c r="RD4" s="17"/>
      <c r="RE4" s="17"/>
      <c r="RF4" s="17"/>
      <c r="RG4" s="17"/>
      <c r="RH4" s="17"/>
      <c r="RI4" s="17"/>
      <c r="RJ4" s="17"/>
      <c r="RK4" s="17"/>
      <c r="RL4" s="17"/>
      <c r="RM4" s="17"/>
      <c r="RN4" s="17"/>
      <c r="RO4" s="17"/>
      <c r="RP4" s="17"/>
      <c r="RQ4" s="17"/>
      <c r="RR4" s="17"/>
      <c r="RS4" s="17"/>
      <c r="RT4" s="17"/>
      <c r="RU4" s="17"/>
      <c r="RV4" s="17"/>
      <c r="RW4" s="17"/>
      <c r="RX4" s="17"/>
      <c r="RY4" s="17"/>
      <c r="RZ4" s="17"/>
      <c r="SA4" s="17"/>
      <c r="SB4" s="17"/>
      <c r="SC4" s="17"/>
      <c r="SD4" s="17"/>
      <c r="SE4" s="17"/>
      <c r="SF4" s="17"/>
      <c r="SG4" s="17"/>
      <c r="SH4" s="17"/>
      <c r="SI4" s="17"/>
      <c r="SJ4" s="17"/>
      <c r="SK4" s="17"/>
      <c r="SL4" s="17"/>
      <c r="SM4" s="17"/>
      <c r="SN4" s="17"/>
      <c r="SO4" s="17"/>
      <c r="SP4" s="17"/>
      <c r="SQ4" s="17"/>
      <c r="SR4" s="17"/>
      <c r="SS4" s="17"/>
      <c r="ST4" s="17"/>
      <c r="SU4" s="17"/>
      <c r="SV4" s="17"/>
      <c r="SW4" s="17"/>
      <c r="SX4" s="17"/>
      <c r="SY4" s="17"/>
      <c r="SZ4" s="17"/>
      <c r="TA4" s="17"/>
      <c r="TB4" s="17"/>
      <c r="TC4" s="17"/>
      <c r="TD4" s="17"/>
      <c r="TE4" s="17"/>
      <c r="TF4" s="17"/>
      <c r="TG4" s="17"/>
      <c r="TH4" s="17"/>
      <c r="TI4" s="17"/>
      <c r="TJ4" s="17"/>
      <c r="TK4" s="17"/>
      <c r="TL4" s="17"/>
      <c r="TM4" s="17"/>
      <c r="TN4" s="17"/>
      <c r="TO4" s="17"/>
      <c r="TP4" s="17"/>
      <c r="TQ4" s="17"/>
      <c r="TR4" s="17"/>
      <c r="TS4" s="17"/>
      <c r="TT4" s="17"/>
      <c r="TU4" s="17"/>
      <c r="TV4" s="17"/>
      <c r="TW4" s="17"/>
      <c r="TX4" s="17"/>
      <c r="TY4" s="17"/>
      <c r="TZ4" s="17"/>
      <c r="UA4" s="17"/>
      <c r="UB4" s="17"/>
      <c r="UC4" s="17"/>
      <c r="UD4" s="17"/>
      <c r="UE4" s="17"/>
      <c r="UF4" s="17"/>
      <c r="UG4" s="17"/>
      <c r="UH4" s="17"/>
      <c r="UI4" s="17"/>
      <c r="UJ4" s="17"/>
      <c r="UK4" s="17"/>
      <c r="UL4" s="17"/>
      <c r="UM4" s="17"/>
      <c r="UN4" s="17"/>
      <c r="UO4" s="17"/>
      <c r="UP4" s="17"/>
      <c r="UQ4" s="17"/>
      <c r="UR4" s="17"/>
      <c r="US4" s="17"/>
      <c r="UT4" s="17"/>
      <c r="UU4" s="17"/>
      <c r="UV4" s="17"/>
      <c r="UW4" s="17"/>
      <c r="UX4" s="17"/>
      <c r="UY4" s="17"/>
      <c r="UZ4" s="17"/>
      <c r="VA4" s="17"/>
      <c r="VB4" s="17"/>
      <c r="VC4" s="17"/>
      <c r="VD4" s="17"/>
      <c r="VE4" s="17"/>
      <c r="VF4" s="17"/>
      <c r="VG4" s="17"/>
      <c r="VH4" s="17"/>
      <c r="VI4" s="17"/>
      <c r="VJ4" s="17"/>
      <c r="VK4" s="17"/>
      <c r="VL4" s="17"/>
      <c r="VM4" s="17"/>
      <c r="VN4" s="17"/>
      <c r="VO4" s="17"/>
      <c r="VP4" s="17"/>
      <c r="VQ4" s="17"/>
      <c r="VR4" s="17"/>
      <c r="VS4" s="17"/>
      <c r="VT4" s="17"/>
      <c r="VU4" s="17"/>
      <c r="VV4" s="17"/>
      <c r="VW4" s="17"/>
      <c r="VX4" s="17"/>
      <c r="VY4" s="17"/>
      <c r="VZ4" s="17"/>
      <c r="WA4" s="17"/>
      <c r="WB4" s="17"/>
      <c r="WC4" s="17"/>
      <c r="WD4" s="17"/>
      <c r="WE4" s="17"/>
      <c r="WF4" s="17"/>
      <c r="WG4" s="17"/>
      <c r="WH4" s="17"/>
      <c r="WI4" s="17"/>
      <c r="WJ4" s="17"/>
      <c r="WK4" s="17"/>
      <c r="WL4" s="17"/>
      <c r="WM4" s="17"/>
      <c r="WN4" s="17"/>
      <c r="WO4" s="17"/>
      <c r="WP4" s="17"/>
      <c r="WQ4" s="17"/>
      <c r="WR4" s="17"/>
      <c r="WS4" s="17"/>
      <c r="WT4" s="17"/>
      <c r="WU4" s="17"/>
      <c r="WV4" s="17"/>
      <c r="WW4" s="17"/>
      <c r="WX4" s="17"/>
      <c r="WY4" s="17"/>
      <c r="WZ4" s="17"/>
      <c r="XA4" s="17"/>
      <c r="XB4" s="17"/>
      <c r="XC4" s="17"/>
      <c r="XD4" s="17"/>
      <c r="XE4" s="17"/>
      <c r="XF4" s="17"/>
      <c r="XG4" s="17"/>
      <c r="XH4" s="17"/>
      <c r="XI4" s="17"/>
      <c r="XJ4" s="17"/>
      <c r="XK4" s="17"/>
      <c r="XL4" s="17"/>
      <c r="XM4" s="17"/>
      <c r="XN4" s="17"/>
      <c r="XO4" s="17"/>
      <c r="XP4" s="17"/>
      <c r="XQ4" s="17"/>
      <c r="XR4" s="17"/>
      <c r="XS4" s="17"/>
      <c r="XT4" s="17"/>
      <c r="XU4" s="17"/>
      <c r="XV4" s="17"/>
      <c r="XW4" s="17"/>
      <c r="XX4" s="17"/>
      <c r="XY4" s="17"/>
      <c r="XZ4" s="17"/>
      <c r="YA4" s="17"/>
      <c r="YB4" s="17"/>
      <c r="YC4" s="17"/>
      <c r="YD4" s="17"/>
      <c r="YE4" s="17"/>
      <c r="YF4" s="17"/>
      <c r="YG4" s="17"/>
      <c r="YH4" s="17"/>
      <c r="YI4" s="17"/>
      <c r="YJ4" s="17"/>
      <c r="YK4" s="17"/>
      <c r="YL4" s="17"/>
      <c r="YM4" s="17"/>
      <c r="YN4" s="17"/>
      <c r="YO4" s="17"/>
      <c r="YP4" s="17"/>
      <c r="YQ4" s="17"/>
      <c r="YR4" s="17"/>
      <c r="YS4" s="17"/>
      <c r="YT4" s="17"/>
      <c r="YU4" s="17"/>
      <c r="YV4" s="17"/>
      <c r="YW4" s="17"/>
      <c r="YX4" s="17"/>
      <c r="YY4" s="17"/>
      <c r="YZ4" s="17"/>
      <c r="ZA4" s="17"/>
      <c r="ZB4" s="17"/>
      <c r="ZC4" s="17"/>
      <c r="ZD4" s="17"/>
      <c r="ZE4" s="17"/>
      <c r="ZF4" s="17"/>
      <c r="ZG4" s="17"/>
      <c r="ZH4" s="17"/>
      <c r="ZI4" s="17"/>
      <c r="ZJ4" s="17"/>
      <c r="ZK4" s="17"/>
      <c r="ZL4" s="17"/>
      <c r="ZM4" s="17"/>
      <c r="ZN4" s="17"/>
      <c r="ZO4" s="17"/>
      <c r="ZP4" s="17"/>
      <c r="ZQ4" s="17"/>
      <c r="ZR4" s="17"/>
      <c r="ZS4" s="17"/>
      <c r="ZT4" s="17"/>
      <c r="ZU4" s="17"/>
      <c r="ZV4" s="17"/>
      <c r="ZW4" s="17"/>
      <c r="ZX4" s="17"/>
      <c r="ZY4" s="17"/>
      <c r="ZZ4" s="17"/>
      <c r="AAA4" s="17"/>
      <c r="AAB4" s="17"/>
      <c r="AAC4" s="17"/>
      <c r="AAD4" s="17"/>
      <c r="AAE4" s="17"/>
      <c r="AAF4" s="17"/>
      <c r="AAG4" s="17"/>
      <c r="AAH4" s="17"/>
      <c r="AAI4" s="17"/>
      <c r="AAJ4" s="17"/>
      <c r="AAK4" s="17"/>
      <c r="AAL4" s="17"/>
      <c r="AAM4" s="17"/>
      <c r="AAN4" s="17"/>
      <c r="AAO4" s="17"/>
      <c r="AAP4" s="17"/>
      <c r="AAQ4" s="17"/>
      <c r="AAR4" s="17"/>
      <c r="AAS4" s="17"/>
      <c r="AAT4" s="17"/>
      <c r="AAU4" s="17"/>
      <c r="AAV4" s="17"/>
      <c r="AAW4" s="17"/>
      <c r="AAX4" s="17"/>
      <c r="AAY4" s="17"/>
      <c r="AAZ4" s="17"/>
      <c r="ABA4" s="17"/>
      <c r="ABB4" s="17"/>
      <c r="ABC4" s="17"/>
      <c r="ABD4" s="17"/>
      <c r="ABE4" s="17"/>
      <c r="ABF4" s="17"/>
      <c r="ABG4" s="17"/>
      <c r="ABH4" s="17"/>
      <c r="ABI4" s="17"/>
      <c r="ABJ4" s="17"/>
      <c r="ABK4" s="17"/>
      <c r="ABL4" s="17"/>
      <c r="ABM4" s="17"/>
      <c r="ABN4" s="17"/>
      <c r="ABO4" s="17"/>
      <c r="ABP4" s="17"/>
      <c r="ABQ4" s="17"/>
      <c r="ABR4" s="17"/>
      <c r="ABS4" s="17"/>
      <c r="ABT4" s="17"/>
      <c r="ABU4" s="17"/>
      <c r="ABV4" s="17"/>
      <c r="ABW4" s="17"/>
      <c r="ABX4" s="17"/>
      <c r="ABY4" s="17"/>
      <c r="ABZ4" s="17"/>
      <c r="ACA4" s="17"/>
      <c r="ACB4" s="17"/>
      <c r="ACC4" s="17"/>
      <c r="ACD4" s="17"/>
      <c r="ACE4" s="17"/>
      <c r="ACF4" s="17"/>
      <c r="ACG4" s="17"/>
      <c r="ACH4" s="17"/>
      <c r="ACI4" s="17"/>
      <c r="ACJ4" s="17"/>
      <c r="ACK4" s="17"/>
      <c r="ACL4" s="17"/>
      <c r="ACM4" s="17"/>
      <c r="ACN4" s="17"/>
      <c r="ACO4" s="17"/>
      <c r="ACP4" s="17"/>
      <c r="ACQ4" s="17"/>
      <c r="ACR4" s="17"/>
      <c r="ACS4" s="17"/>
      <c r="ACT4" s="17"/>
      <c r="ACU4" s="17"/>
      <c r="ACV4" s="17"/>
      <c r="ACW4" s="17"/>
      <c r="ACX4" s="17"/>
      <c r="ACY4" s="17"/>
      <c r="ACZ4" s="17"/>
      <c r="ADA4" s="17"/>
      <c r="ADB4" s="17"/>
      <c r="ADC4" s="17"/>
      <c r="ADD4" s="17"/>
      <c r="ADE4" s="17"/>
      <c r="ADF4" s="17"/>
      <c r="ADG4" s="17"/>
      <c r="ADH4" s="17"/>
      <c r="ADI4" s="17"/>
      <c r="ADJ4" s="17"/>
      <c r="ADK4" s="17"/>
      <c r="ADL4" s="17"/>
      <c r="ADM4" s="17"/>
      <c r="ADN4" s="17"/>
      <c r="ADO4" s="17"/>
      <c r="ADP4" s="17"/>
      <c r="ADQ4" s="17"/>
      <c r="ADR4" s="17"/>
      <c r="ADS4" s="17"/>
      <c r="ADT4" s="17"/>
      <c r="ADU4" s="17"/>
      <c r="ADV4" s="17"/>
      <c r="ADW4" s="17"/>
      <c r="ADX4" s="17"/>
      <c r="ADY4" s="17"/>
      <c r="ADZ4" s="17"/>
      <c r="AEA4" s="17"/>
      <c r="AEB4" s="17"/>
      <c r="AEC4" s="17"/>
      <c r="AED4" s="17"/>
      <c r="AEE4" s="17"/>
      <c r="AEF4" s="17"/>
      <c r="AEG4" s="17"/>
      <c r="AEH4" s="17"/>
      <c r="AEI4" s="17"/>
      <c r="AEJ4" s="17"/>
      <c r="AEK4" s="17"/>
      <c r="AEL4" s="17"/>
      <c r="AEM4" s="17"/>
      <c r="AEN4" s="17"/>
      <c r="AEO4" s="17"/>
      <c r="AEP4" s="17"/>
      <c r="AEQ4" s="17"/>
      <c r="AER4" s="17"/>
      <c r="AES4" s="17"/>
      <c r="AET4" s="17"/>
      <c r="AEU4" s="17"/>
      <c r="AEV4" s="17"/>
      <c r="AEW4" s="17"/>
      <c r="AEX4" s="17"/>
      <c r="AEY4" s="17"/>
      <c r="AEZ4" s="17"/>
      <c r="AFA4" s="17"/>
      <c r="AFB4" s="17"/>
      <c r="AFC4" s="17"/>
      <c r="AFD4" s="17"/>
      <c r="AFE4" s="17"/>
      <c r="AFF4" s="17"/>
      <c r="AFG4" s="17"/>
      <c r="AFH4" s="17"/>
      <c r="AFI4" s="17"/>
      <c r="AFJ4" s="17"/>
      <c r="AFK4" s="17"/>
      <c r="AFL4" s="17"/>
      <c r="AFM4" s="17"/>
      <c r="AFN4" s="17"/>
      <c r="AFO4" s="17"/>
      <c r="AFP4" s="17"/>
      <c r="AFQ4" s="17"/>
      <c r="AFR4" s="17"/>
      <c r="AFS4" s="17"/>
      <c r="AFT4" s="17"/>
      <c r="AFU4" s="17"/>
      <c r="AFV4" s="17"/>
      <c r="AFW4" s="17"/>
      <c r="AFX4" s="17"/>
      <c r="AFY4" s="17"/>
      <c r="AFZ4" s="17"/>
      <c r="AGA4" s="17"/>
      <c r="AGB4" s="17"/>
      <c r="AGC4" s="17"/>
      <c r="AGD4" s="17"/>
      <c r="AGE4" s="17"/>
      <c r="AGF4" s="17"/>
      <c r="AGG4" s="17"/>
      <c r="AGH4" s="17"/>
      <c r="AGI4" s="17"/>
      <c r="AGJ4" s="17"/>
      <c r="AGK4" s="17"/>
      <c r="AGL4" s="17"/>
      <c r="AGM4" s="17"/>
      <c r="AGN4" s="17"/>
      <c r="AGO4" s="17"/>
      <c r="AGP4" s="17"/>
      <c r="AGQ4" s="17"/>
      <c r="AGR4" s="17"/>
      <c r="AGS4" s="17"/>
      <c r="AGT4" s="17"/>
      <c r="AGU4" s="17"/>
      <c r="AGV4" s="17"/>
      <c r="AGW4" s="17"/>
      <c r="AGX4" s="17"/>
      <c r="AGY4" s="17"/>
      <c r="AGZ4" s="17"/>
      <c r="AHA4" s="17"/>
      <c r="AHB4" s="17"/>
      <c r="AHC4" s="17"/>
      <c r="AHD4" s="17"/>
      <c r="AHE4" s="17"/>
      <c r="AHF4" s="17"/>
      <c r="AHG4" s="17"/>
      <c r="AHH4" s="17"/>
      <c r="AHI4" s="17"/>
      <c r="AHJ4" s="17"/>
      <c r="AHK4" s="17"/>
      <c r="AHL4" s="17"/>
      <c r="AHM4" s="17"/>
      <c r="AHN4" s="17"/>
      <c r="AHO4" s="17"/>
      <c r="AHP4" s="17"/>
      <c r="AHQ4" s="17"/>
      <c r="AHR4" s="17"/>
      <c r="AHS4" s="17"/>
      <c r="AHT4" s="17"/>
      <c r="AHU4" s="17"/>
      <c r="AHV4" s="17"/>
      <c r="AHW4" s="17"/>
      <c r="AHX4" s="17"/>
      <c r="AHY4" s="17"/>
      <c r="AHZ4" s="17"/>
      <c r="AIA4" s="17"/>
      <c r="AIB4" s="17"/>
      <c r="AIC4" s="17"/>
      <c r="AID4" s="17"/>
      <c r="AIE4" s="17"/>
      <c r="AIF4" s="17"/>
      <c r="AIG4" s="17"/>
      <c r="AIH4" s="17"/>
      <c r="AII4" s="17"/>
      <c r="AIJ4" s="17"/>
      <c r="AIK4" s="17"/>
      <c r="AIL4" s="17"/>
      <c r="AIM4" s="17"/>
      <c r="AIN4" s="17"/>
      <c r="AIO4" s="17"/>
      <c r="AIP4" s="17"/>
      <c r="AIQ4" s="17"/>
      <c r="AIR4" s="17"/>
      <c r="AIS4" s="17"/>
      <c r="AIT4" s="17"/>
      <c r="AIU4" s="17"/>
      <c r="AIV4" s="17"/>
      <c r="AIW4" s="17"/>
      <c r="AIX4" s="17"/>
      <c r="AIY4" s="17"/>
      <c r="AIZ4" s="17"/>
      <c r="AJA4" s="17"/>
      <c r="AJB4" s="17"/>
      <c r="AJC4" s="17"/>
      <c r="AJD4" s="17"/>
      <c r="AJE4" s="17"/>
      <c r="AJF4" s="17"/>
      <c r="AJG4" s="17"/>
      <c r="AJH4" s="17"/>
      <c r="AJI4" s="17"/>
      <c r="AJJ4" s="17"/>
      <c r="AJK4" s="17"/>
      <c r="AJL4" s="17"/>
      <c r="AJM4" s="17"/>
      <c r="AJN4" s="17"/>
      <c r="AJO4" s="17"/>
      <c r="AJP4" s="17"/>
      <c r="AJQ4" s="17"/>
      <c r="AJR4" s="17"/>
      <c r="AJS4" s="17"/>
      <c r="AJT4" s="17"/>
      <c r="AJU4" s="17"/>
      <c r="AJV4" s="17"/>
      <c r="AJW4" s="17"/>
      <c r="AJX4" s="17"/>
      <c r="AJY4" s="17"/>
      <c r="AJZ4" s="17"/>
      <c r="AKA4" s="17"/>
      <c r="AKB4" s="17"/>
      <c r="AKC4" s="17"/>
      <c r="AKD4" s="17"/>
      <c r="AKE4" s="17"/>
      <c r="AKF4" s="17"/>
      <c r="AKG4" s="17"/>
      <c r="AKH4" s="17"/>
      <c r="AKI4" s="17"/>
      <c r="AKJ4" s="17"/>
      <c r="AKK4" s="17"/>
      <c r="AKL4" s="17"/>
      <c r="AKM4" s="17"/>
      <c r="AKN4" s="17"/>
      <c r="AKO4" s="17"/>
      <c r="AKP4" s="17"/>
      <c r="AKQ4" s="17"/>
      <c r="AKR4" s="17"/>
      <c r="AKS4" s="17"/>
      <c r="AKT4" s="17"/>
      <c r="AKU4" s="17"/>
      <c r="AKV4" s="17"/>
      <c r="AKW4" s="17"/>
      <c r="AKX4" s="17"/>
      <c r="AKY4" s="17"/>
      <c r="AKZ4" s="17"/>
      <c r="ALA4" s="17"/>
      <c r="ALB4" s="17"/>
      <c r="ALC4" s="17"/>
      <c r="ALD4" s="17"/>
      <c r="ALE4" s="17"/>
      <c r="ALF4" s="17"/>
      <c r="ALG4" s="17"/>
      <c r="ALH4" s="17"/>
      <c r="ALI4" s="17"/>
      <c r="ALJ4" s="17"/>
      <c r="ALK4" s="17"/>
      <c r="ALL4" s="17"/>
      <c r="ALM4" s="17"/>
      <c r="ALN4" s="17"/>
      <c r="ALO4" s="17"/>
      <c r="ALP4" s="17"/>
      <c r="ALQ4" s="17"/>
      <c r="ALR4" s="17"/>
      <c r="ALS4" s="17"/>
      <c r="ALT4" s="17"/>
      <c r="ALU4" s="17"/>
      <c r="ALV4" s="17"/>
      <c r="ALW4" s="17"/>
      <c r="ALX4" s="17"/>
      <c r="ALY4" s="17"/>
      <c r="ALZ4" s="17"/>
      <c r="AMA4" s="17"/>
      <c r="AMB4" s="17"/>
      <c r="AMC4" s="17"/>
      <c r="AMD4" s="17"/>
      <c r="AME4" s="17"/>
      <c r="AMF4" s="17"/>
    </row>
    <row r="5" spans="1:1020" s="13" customFormat="1" ht="12.75" x14ac:dyDescent="0.2">
      <c r="A5" s="32"/>
      <c r="B5" s="33"/>
      <c r="C5" s="33"/>
      <c r="D5" s="18"/>
      <c r="E5" s="18"/>
      <c r="F5" s="34"/>
      <c r="G5" s="19">
        <v>0</v>
      </c>
      <c r="H5" s="19">
        <v>40</v>
      </c>
      <c r="I5" s="19">
        <v>0</v>
      </c>
      <c r="J5" s="19">
        <v>113</v>
      </c>
      <c r="K5" s="20">
        <v>70</v>
      </c>
      <c r="L5" s="20">
        <v>0</v>
      </c>
      <c r="M5" s="20">
        <v>0</v>
      </c>
      <c r="N5" s="21">
        <v>0</v>
      </c>
      <c r="O5" s="22">
        <v>8435</v>
      </c>
      <c r="P5" s="22">
        <v>330</v>
      </c>
      <c r="Q5" s="23">
        <v>0</v>
      </c>
      <c r="R5" s="23">
        <v>0</v>
      </c>
      <c r="S5" s="23">
        <v>27</v>
      </c>
      <c r="T5" s="23">
        <v>93</v>
      </c>
      <c r="U5" s="23">
        <v>0</v>
      </c>
      <c r="V5" s="23">
        <v>546</v>
      </c>
      <c r="W5" s="24">
        <v>1749</v>
      </c>
      <c r="X5" s="24">
        <v>100</v>
      </c>
      <c r="Y5" s="24">
        <v>5</v>
      </c>
      <c r="Z5" s="24">
        <v>133</v>
      </c>
      <c r="AA5" s="24">
        <v>0</v>
      </c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  <c r="BM5" s="25"/>
      <c r="BN5" s="25"/>
      <c r="BO5" s="25"/>
      <c r="BP5" s="25"/>
      <c r="BQ5" s="25"/>
      <c r="BR5" s="25"/>
      <c r="BS5" s="25"/>
      <c r="BT5" s="25"/>
      <c r="BU5" s="25"/>
      <c r="BV5" s="25"/>
      <c r="BW5" s="25"/>
      <c r="BX5" s="25"/>
      <c r="BY5" s="25"/>
      <c r="BZ5" s="25"/>
      <c r="CA5" s="25"/>
      <c r="CB5" s="25"/>
      <c r="CC5" s="25"/>
      <c r="CD5" s="25"/>
      <c r="CE5" s="25"/>
      <c r="CF5" s="25"/>
      <c r="CG5" s="25"/>
      <c r="CH5" s="25"/>
      <c r="CI5" s="25"/>
      <c r="CJ5" s="25"/>
      <c r="CK5" s="25"/>
      <c r="CL5" s="25"/>
      <c r="CM5" s="25"/>
      <c r="CN5" s="25"/>
      <c r="CO5" s="25"/>
      <c r="CP5" s="25"/>
      <c r="CQ5" s="25"/>
      <c r="CR5" s="25"/>
      <c r="CS5" s="25"/>
      <c r="CT5" s="25"/>
      <c r="CU5" s="25"/>
      <c r="CV5" s="25"/>
      <c r="CW5" s="25"/>
      <c r="CX5" s="25"/>
      <c r="CY5" s="25"/>
      <c r="CZ5" s="25"/>
      <c r="DA5" s="25"/>
      <c r="DB5" s="25"/>
      <c r="DC5" s="25"/>
      <c r="DD5" s="25"/>
      <c r="DE5" s="25"/>
      <c r="DF5" s="25"/>
      <c r="DG5" s="25"/>
      <c r="DH5" s="25"/>
      <c r="DI5" s="25"/>
      <c r="DJ5" s="25"/>
      <c r="DK5" s="25"/>
      <c r="DL5" s="25"/>
      <c r="DM5" s="25"/>
      <c r="DN5" s="25"/>
      <c r="DO5" s="25"/>
      <c r="DP5" s="25"/>
      <c r="DQ5" s="25"/>
      <c r="DR5" s="25"/>
      <c r="DS5" s="25"/>
      <c r="DT5" s="25"/>
      <c r="DU5" s="25"/>
      <c r="DV5" s="25"/>
      <c r="DW5" s="25"/>
      <c r="DX5" s="25"/>
      <c r="DY5" s="25"/>
      <c r="DZ5" s="25"/>
      <c r="EA5" s="25"/>
      <c r="EB5" s="25"/>
      <c r="EC5" s="25"/>
      <c r="ED5" s="25"/>
      <c r="EE5" s="25"/>
      <c r="EF5" s="25"/>
      <c r="EG5" s="25"/>
      <c r="EH5" s="25"/>
      <c r="EI5" s="25"/>
      <c r="EJ5" s="25"/>
      <c r="EK5" s="25"/>
      <c r="EL5" s="25"/>
      <c r="EM5" s="25"/>
      <c r="EN5" s="25"/>
      <c r="EO5" s="25"/>
      <c r="EP5" s="25"/>
      <c r="EQ5" s="25"/>
      <c r="ER5" s="25"/>
      <c r="ES5" s="25"/>
      <c r="ET5" s="25"/>
      <c r="EU5" s="25"/>
      <c r="EV5" s="25"/>
      <c r="EW5" s="25"/>
      <c r="EX5" s="25"/>
      <c r="EY5" s="25"/>
      <c r="EZ5" s="25"/>
      <c r="FA5" s="25"/>
      <c r="FB5" s="25"/>
      <c r="FC5" s="25"/>
      <c r="FD5" s="25"/>
      <c r="FE5" s="25"/>
      <c r="FF5" s="25"/>
      <c r="FG5" s="25"/>
      <c r="FH5" s="25"/>
      <c r="FI5" s="25"/>
      <c r="FJ5" s="25"/>
      <c r="FK5" s="25"/>
      <c r="FL5" s="25"/>
      <c r="FM5" s="25"/>
      <c r="FN5" s="25"/>
      <c r="FO5" s="25"/>
      <c r="FP5" s="25"/>
      <c r="FQ5" s="25"/>
      <c r="FR5" s="25"/>
      <c r="FS5" s="25"/>
      <c r="FT5" s="25"/>
      <c r="FU5" s="25"/>
      <c r="FV5" s="25"/>
      <c r="FW5" s="25"/>
      <c r="FX5" s="25"/>
      <c r="FY5" s="25"/>
      <c r="FZ5" s="25"/>
      <c r="GA5" s="25"/>
      <c r="GB5" s="25"/>
      <c r="GC5" s="25"/>
      <c r="GD5" s="25"/>
      <c r="GE5" s="25"/>
      <c r="GF5" s="25"/>
      <c r="GG5" s="25"/>
      <c r="GH5" s="25"/>
      <c r="GI5" s="25"/>
      <c r="GJ5" s="25"/>
      <c r="GK5" s="25"/>
      <c r="GL5" s="25"/>
      <c r="GM5" s="25"/>
      <c r="GN5" s="25"/>
      <c r="GO5" s="25"/>
      <c r="GP5" s="25"/>
      <c r="GQ5" s="25"/>
      <c r="GR5" s="25"/>
      <c r="GS5" s="25"/>
      <c r="GT5" s="25"/>
      <c r="GU5" s="25"/>
      <c r="GV5" s="25"/>
      <c r="GW5" s="25"/>
      <c r="GX5" s="25"/>
      <c r="GY5" s="25"/>
      <c r="GZ5" s="25"/>
      <c r="HA5" s="25"/>
      <c r="HB5" s="25"/>
      <c r="HC5" s="25"/>
      <c r="HD5" s="25"/>
      <c r="HE5" s="25"/>
      <c r="HF5" s="25"/>
      <c r="HG5" s="25"/>
      <c r="HH5" s="25"/>
      <c r="HI5" s="25"/>
      <c r="HJ5" s="25"/>
      <c r="HK5" s="25"/>
      <c r="HL5" s="25"/>
      <c r="HM5" s="25"/>
      <c r="HN5" s="25"/>
      <c r="HO5" s="25"/>
      <c r="HP5" s="25"/>
      <c r="HQ5" s="25"/>
      <c r="HR5" s="25"/>
      <c r="HS5" s="25"/>
      <c r="HT5" s="25"/>
      <c r="HU5" s="25"/>
      <c r="HV5" s="25"/>
      <c r="HW5" s="25"/>
      <c r="HX5" s="25"/>
      <c r="HY5" s="25"/>
      <c r="HZ5" s="25"/>
      <c r="IA5" s="25"/>
      <c r="IB5" s="25"/>
      <c r="IC5" s="25"/>
      <c r="ID5" s="25"/>
      <c r="IE5" s="25"/>
      <c r="IF5" s="25"/>
      <c r="IG5" s="25"/>
      <c r="IH5" s="25"/>
      <c r="II5" s="25"/>
      <c r="IJ5" s="25"/>
      <c r="IK5" s="25"/>
      <c r="IL5" s="25"/>
      <c r="IM5" s="25"/>
      <c r="IN5" s="25"/>
      <c r="IO5" s="25"/>
      <c r="IP5" s="25"/>
      <c r="IQ5" s="25"/>
      <c r="IR5" s="25"/>
      <c r="IS5" s="25"/>
      <c r="IT5" s="25"/>
      <c r="IU5" s="25"/>
      <c r="IV5" s="25"/>
      <c r="IW5" s="25"/>
      <c r="IX5" s="25"/>
      <c r="IY5" s="25"/>
      <c r="IZ5" s="25"/>
      <c r="JA5" s="25"/>
      <c r="JB5" s="25"/>
      <c r="JC5" s="25"/>
      <c r="JD5" s="25"/>
      <c r="JE5" s="25"/>
      <c r="JF5" s="25"/>
      <c r="JG5" s="25"/>
      <c r="JH5" s="25"/>
      <c r="JI5" s="25"/>
      <c r="JJ5" s="25"/>
      <c r="JK5" s="25"/>
      <c r="JL5" s="25"/>
      <c r="JM5" s="25"/>
      <c r="JN5" s="25"/>
      <c r="JO5" s="25"/>
      <c r="JP5" s="25"/>
      <c r="JQ5" s="25"/>
      <c r="JR5" s="25"/>
      <c r="JS5" s="25"/>
      <c r="JT5" s="25"/>
      <c r="JU5" s="25"/>
      <c r="JV5" s="25"/>
      <c r="JW5" s="25"/>
      <c r="JX5" s="25"/>
      <c r="JY5" s="25"/>
      <c r="JZ5" s="25"/>
      <c r="KA5" s="25"/>
      <c r="KB5" s="25"/>
      <c r="KC5" s="25"/>
      <c r="KD5" s="25"/>
      <c r="KE5" s="25"/>
      <c r="KF5" s="25"/>
      <c r="KG5" s="25"/>
      <c r="KH5" s="25"/>
      <c r="KI5" s="25"/>
      <c r="KJ5" s="25"/>
      <c r="KK5" s="25"/>
      <c r="KL5" s="25"/>
      <c r="KM5" s="25"/>
      <c r="KN5" s="25"/>
      <c r="KO5" s="25"/>
      <c r="KP5" s="25"/>
      <c r="KQ5" s="25"/>
      <c r="KR5" s="25"/>
      <c r="KS5" s="25"/>
      <c r="KT5" s="25"/>
      <c r="KU5" s="25"/>
      <c r="KV5" s="25"/>
      <c r="KW5" s="25"/>
      <c r="KX5" s="25"/>
      <c r="KY5" s="25"/>
      <c r="KZ5" s="25"/>
      <c r="LA5" s="25"/>
      <c r="LB5" s="25"/>
      <c r="LC5" s="25"/>
      <c r="LD5" s="25"/>
      <c r="LE5" s="25"/>
      <c r="LF5" s="25"/>
      <c r="LG5" s="25"/>
      <c r="LH5" s="25"/>
      <c r="LI5" s="25"/>
      <c r="LJ5" s="25"/>
      <c r="LK5" s="25"/>
      <c r="LL5" s="25"/>
      <c r="LM5" s="25"/>
      <c r="LN5" s="25"/>
      <c r="LO5" s="25"/>
      <c r="LP5" s="25"/>
      <c r="LQ5" s="25"/>
      <c r="LR5" s="25"/>
      <c r="LS5" s="25"/>
      <c r="LT5" s="25"/>
      <c r="LU5" s="25"/>
      <c r="LV5" s="25"/>
      <c r="LW5" s="25"/>
      <c r="LX5" s="25"/>
      <c r="LY5" s="25"/>
      <c r="LZ5" s="25"/>
      <c r="MA5" s="25"/>
      <c r="MB5" s="25"/>
      <c r="MC5" s="25"/>
      <c r="MD5" s="25"/>
      <c r="ME5" s="25"/>
      <c r="MF5" s="25"/>
      <c r="MG5" s="25"/>
      <c r="MH5" s="25"/>
      <c r="MI5" s="25"/>
      <c r="MJ5" s="25"/>
      <c r="MK5" s="25"/>
      <c r="ML5" s="25"/>
      <c r="MM5" s="25"/>
      <c r="MN5" s="25"/>
      <c r="MO5" s="25"/>
      <c r="MP5" s="25"/>
      <c r="MQ5" s="25"/>
      <c r="MR5" s="25"/>
      <c r="MS5" s="25"/>
      <c r="MT5" s="25"/>
      <c r="MU5" s="25"/>
      <c r="MV5" s="25"/>
      <c r="MW5" s="25"/>
      <c r="MX5" s="25"/>
      <c r="MY5" s="25"/>
      <c r="MZ5" s="25"/>
      <c r="NA5" s="25"/>
      <c r="NB5" s="25"/>
      <c r="NC5" s="25"/>
      <c r="ND5" s="25"/>
      <c r="NE5" s="25"/>
      <c r="NF5" s="25"/>
      <c r="NG5" s="25"/>
      <c r="NH5" s="25"/>
      <c r="NI5" s="25"/>
      <c r="NJ5" s="25"/>
      <c r="NK5" s="25"/>
      <c r="NL5" s="25"/>
      <c r="NM5" s="25"/>
      <c r="NN5" s="25"/>
      <c r="NO5" s="25"/>
      <c r="NP5" s="25"/>
      <c r="NQ5" s="25"/>
      <c r="NR5" s="25"/>
      <c r="NS5" s="25"/>
      <c r="NT5" s="25"/>
      <c r="NU5" s="25"/>
      <c r="NV5" s="25"/>
      <c r="NW5" s="25"/>
      <c r="NX5" s="25"/>
      <c r="NY5" s="25"/>
      <c r="NZ5" s="25"/>
      <c r="OA5" s="25"/>
      <c r="OB5" s="25"/>
      <c r="OC5" s="25"/>
      <c r="OD5" s="25"/>
      <c r="OE5" s="25"/>
      <c r="OF5" s="25"/>
      <c r="OG5" s="25"/>
      <c r="OH5" s="25"/>
      <c r="OI5" s="25"/>
      <c r="OJ5" s="25"/>
      <c r="OK5" s="25"/>
      <c r="OL5" s="25"/>
      <c r="OM5" s="25"/>
      <c r="ON5" s="25"/>
      <c r="OO5" s="25"/>
      <c r="OP5" s="25"/>
      <c r="OQ5" s="25"/>
      <c r="OR5" s="25"/>
      <c r="OS5" s="25"/>
      <c r="OT5" s="25"/>
      <c r="OU5" s="25"/>
      <c r="OV5" s="25"/>
      <c r="OW5" s="25"/>
      <c r="OX5" s="25"/>
      <c r="OY5" s="25"/>
      <c r="OZ5" s="25"/>
      <c r="PA5" s="25"/>
      <c r="PB5" s="25"/>
      <c r="PC5" s="25"/>
      <c r="PD5" s="25"/>
      <c r="PE5" s="25"/>
      <c r="PF5" s="25"/>
      <c r="PG5" s="25"/>
      <c r="PH5" s="25"/>
      <c r="PI5" s="25"/>
      <c r="PJ5" s="25"/>
      <c r="PK5" s="25"/>
      <c r="PL5" s="25"/>
      <c r="PM5" s="25"/>
      <c r="PN5" s="25"/>
      <c r="PO5" s="25"/>
      <c r="PP5" s="25"/>
      <c r="PQ5" s="25"/>
      <c r="PR5" s="25"/>
      <c r="PS5" s="25"/>
      <c r="PT5" s="25"/>
      <c r="PU5" s="25"/>
      <c r="PV5" s="25"/>
      <c r="PW5" s="25"/>
      <c r="PX5" s="25"/>
      <c r="PY5" s="25"/>
      <c r="PZ5" s="25"/>
      <c r="QA5" s="25"/>
      <c r="QB5" s="25"/>
      <c r="QC5" s="25"/>
      <c r="QD5" s="25"/>
      <c r="QE5" s="25"/>
      <c r="QF5" s="25"/>
      <c r="QG5" s="25"/>
      <c r="QH5" s="25"/>
      <c r="QI5" s="25"/>
      <c r="QJ5" s="25"/>
      <c r="QK5" s="25"/>
      <c r="QL5" s="25"/>
      <c r="QM5" s="25"/>
      <c r="QN5" s="25"/>
      <c r="QO5" s="25"/>
      <c r="QP5" s="25"/>
      <c r="QQ5" s="25"/>
      <c r="QR5" s="25"/>
      <c r="QS5" s="25"/>
      <c r="QT5" s="25"/>
      <c r="QU5" s="25"/>
      <c r="QV5" s="25"/>
      <c r="QW5" s="25"/>
      <c r="QX5" s="25"/>
      <c r="QY5" s="25"/>
      <c r="QZ5" s="25"/>
      <c r="RA5" s="25"/>
      <c r="RB5" s="25"/>
      <c r="RC5" s="25"/>
      <c r="RD5" s="25"/>
      <c r="RE5" s="25"/>
      <c r="RF5" s="25"/>
      <c r="RG5" s="25"/>
      <c r="RH5" s="25"/>
      <c r="RI5" s="25"/>
      <c r="RJ5" s="25"/>
      <c r="RK5" s="25"/>
      <c r="RL5" s="25"/>
      <c r="RM5" s="25"/>
      <c r="RN5" s="25"/>
      <c r="RO5" s="25"/>
      <c r="RP5" s="25"/>
      <c r="RQ5" s="25"/>
      <c r="RR5" s="25"/>
      <c r="RS5" s="25"/>
      <c r="RT5" s="25"/>
      <c r="RU5" s="25"/>
      <c r="RV5" s="25"/>
      <c r="RW5" s="25"/>
      <c r="RX5" s="25"/>
      <c r="RY5" s="25"/>
      <c r="RZ5" s="25"/>
      <c r="SA5" s="25"/>
      <c r="SB5" s="25"/>
      <c r="SC5" s="25"/>
      <c r="SD5" s="25"/>
      <c r="SE5" s="25"/>
      <c r="SF5" s="25"/>
      <c r="SG5" s="25"/>
      <c r="SH5" s="25"/>
      <c r="SI5" s="25"/>
      <c r="SJ5" s="25"/>
      <c r="SK5" s="25"/>
      <c r="SL5" s="25"/>
      <c r="SM5" s="25"/>
      <c r="SN5" s="25"/>
      <c r="SO5" s="25"/>
      <c r="SP5" s="25"/>
      <c r="SQ5" s="25"/>
      <c r="SR5" s="25"/>
      <c r="SS5" s="25"/>
      <c r="ST5" s="25"/>
      <c r="SU5" s="25"/>
      <c r="SV5" s="25"/>
      <c r="SW5" s="25"/>
      <c r="SX5" s="25"/>
      <c r="SY5" s="25"/>
      <c r="SZ5" s="25"/>
      <c r="TA5" s="25"/>
      <c r="TB5" s="25"/>
      <c r="TC5" s="25"/>
      <c r="TD5" s="25"/>
      <c r="TE5" s="25"/>
      <c r="TF5" s="25"/>
      <c r="TG5" s="25"/>
      <c r="TH5" s="25"/>
      <c r="TI5" s="25"/>
      <c r="TJ5" s="25"/>
      <c r="TK5" s="25"/>
      <c r="TL5" s="25"/>
      <c r="TM5" s="25"/>
      <c r="TN5" s="25"/>
      <c r="TO5" s="25"/>
      <c r="TP5" s="25"/>
      <c r="TQ5" s="25"/>
      <c r="TR5" s="25"/>
      <c r="TS5" s="25"/>
      <c r="TT5" s="25"/>
      <c r="TU5" s="25"/>
      <c r="TV5" s="25"/>
      <c r="TW5" s="25"/>
      <c r="TX5" s="25"/>
      <c r="TY5" s="25"/>
      <c r="TZ5" s="25"/>
      <c r="UA5" s="25"/>
      <c r="UB5" s="25"/>
      <c r="UC5" s="25"/>
      <c r="UD5" s="25"/>
      <c r="UE5" s="25"/>
      <c r="UF5" s="25"/>
      <c r="UG5" s="25"/>
      <c r="UH5" s="25"/>
      <c r="UI5" s="25"/>
      <c r="UJ5" s="25"/>
      <c r="UK5" s="25"/>
      <c r="UL5" s="25"/>
      <c r="UM5" s="25"/>
      <c r="UN5" s="25"/>
      <c r="UO5" s="25"/>
      <c r="UP5" s="25"/>
      <c r="UQ5" s="25"/>
      <c r="UR5" s="25"/>
      <c r="US5" s="25"/>
      <c r="UT5" s="25"/>
      <c r="UU5" s="25"/>
      <c r="UV5" s="25"/>
      <c r="UW5" s="25"/>
      <c r="UX5" s="25"/>
      <c r="UY5" s="25"/>
      <c r="UZ5" s="25"/>
      <c r="VA5" s="25"/>
      <c r="VB5" s="25"/>
      <c r="VC5" s="25"/>
      <c r="VD5" s="25"/>
      <c r="VE5" s="25"/>
      <c r="VF5" s="25"/>
      <c r="VG5" s="25"/>
      <c r="VH5" s="25"/>
      <c r="VI5" s="25"/>
      <c r="VJ5" s="25"/>
      <c r="VK5" s="25"/>
      <c r="VL5" s="25"/>
      <c r="VM5" s="25"/>
      <c r="VN5" s="25"/>
      <c r="VO5" s="25"/>
      <c r="VP5" s="25"/>
      <c r="VQ5" s="25"/>
      <c r="VR5" s="25"/>
      <c r="VS5" s="25"/>
      <c r="VT5" s="25"/>
      <c r="VU5" s="25"/>
      <c r="VV5" s="25"/>
      <c r="VW5" s="25"/>
      <c r="VX5" s="25"/>
      <c r="VY5" s="25"/>
      <c r="VZ5" s="25"/>
      <c r="WA5" s="25"/>
      <c r="WB5" s="25"/>
      <c r="WC5" s="25"/>
      <c r="WD5" s="25"/>
      <c r="WE5" s="25"/>
      <c r="WF5" s="25"/>
      <c r="WG5" s="25"/>
      <c r="WH5" s="25"/>
      <c r="WI5" s="25"/>
      <c r="WJ5" s="25"/>
      <c r="WK5" s="25"/>
      <c r="WL5" s="25"/>
      <c r="WM5" s="25"/>
      <c r="WN5" s="25"/>
      <c r="WO5" s="25"/>
      <c r="WP5" s="25"/>
      <c r="WQ5" s="25"/>
      <c r="WR5" s="25"/>
      <c r="WS5" s="25"/>
      <c r="WT5" s="25"/>
      <c r="WU5" s="25"/>
      <c r="WV5" s="25"/>
      <c r="WW5" s="25"/>
      <c r="WX5" s="25"/>
      <c r="WY5" s="25"/>
      <c r="WZ5" s="25"/>
      <c r="XA5" s="25"/>
      <c r="XB5" s="25"/>
      <c r="XC5" s="25"/>
      <c r="XD5" s="25"/>
      <c r="XE5" s="25"/>
      <c r="XF5" s="25"/>
      <c r="XG5" s="25"/>
      <c r="XH5" s="25"/>
      <c r="XI5" s="25"/>
      <c r="XJ5" s="25"/>
      <c r="XK5" s="25"/>
      <c r="XL5" s="25"/>
      <c r="XM5" s="25"/>
      <c r="XN5" s="25"/>
      <c r="XO5" s="25"/>
      <c r="XP5" s="25"/>
      <c r="XQ5" s="25"/>
      <c r="XR5" s="25"/>
      <c r="XS5" s="25"/>
      <c r="XT5" s="25"/>
      <c r="XU5" s="25"/>
      <c r="XV5" s="25"/>
      <c r="XW5" s="25"/>
      <c r="XX5" s="25"/>
      <c r="XY5" s="25"/>
      <c r="XZ5" s="25"/>
      <c r="YA5" s="25"/>
      <c r="YB5" s="25"/>
      <c r="YC5" s="25"/>
      <c r="YD5" s="25"/>
      <c r="YE5" s="25"/>
      <c r="YF5" s="25"/>
      <c r="YG5" s="25"/>
      <c r="YH5" s="25"/>
      <c r="YI5" s="25"/>
      <c r="YJ5" s="25"/>
      <c r="YK5" s="25"/>
      <c r="YL5" s="25"/>
      <c r="YM5" s="25"/>
      <c r="YN5" s="25"/>
      <c r="YO5" s="25"/>
      <c r="YP5" s="25"/>
      <c r="YQ5" s="25"/>
      <c r="YR5" s="25"/>
      <c r="YS5" s="25"/>
      <c r="YT5" s="25"/>
      <c r="YU5" s="25"/>
      <c r="YV5" s="25"/>
      <c r="YW5" s="25"/>
      <c r="YX5" s="25"/>
      <c r="YY5" s="25"/>
      <c r="YZ5" s="25"/>
      <c r="ZA5" s="25"/>
      <c r="ZB5" s="25"/>
      <c r="ZC5" s="25"/>
      <c r="ZD5" s="25"/>
      <c r="ZE5" s="25"/>
      <c r="ZF5" s="25"/>
      <c r="ZG5" s="25"/>
      <c r="ZH5" s="25"/>
      <c r="ZI5" s="25"/>
      <c r="ZJ5" s="25"/>
      <c r="ZK5" s="25"/>
      <c r="ZL5" s="25"/>
      <c r="ZM5" s="25"/>
      <c r="ZN5" s="25"/>
      <c r="ZO5" s="25"/>
      <c r="ZP5" s="25"/>
      <c r="ZQ5" s="25"/>
      <c r="ZR5" s="25"/>
      <c r="ZS5" s="25"/>
      <c r="ZT5" s="25"/>
      <c r="ZU5" s="25"/>
      <c r="ZV5" s="25"/>
      <c r="ZW5" s="25"/>
      <c r="ZX5" s="25"/>
      <c r="ZY5" s="25"/>
      <c r="ZZ5" s="25"/>
      <c r="AAA5" s="25"/>
      <c r="AAB5" s="25"/>
      <c r="AAC5" s="25"/>
      <c r="AAD5" s="25"/>
      <c r="AAE5" s="25"/>
      <c r="AAF5" s="25"/>
      <c r="AAG5" s="25"/>
      <c r="AAH5" s="25"/>
      <c r="AAI5" s="25"/>
      <c r="AAJ5" s="25"/>
      <c r="AAK5" s="25"/>
      <c r="AAL5" s="25"/>
      <c r="AAM5" s="25"/>
      <c r="AAN5" s="25"/>
      <c r="AAO5" s="25"/>
      <c r="AAP5" s="25"/>
      <c r="AAQ5" s="25"/>
      <c r="AAR5" s="25"/>
      <c r="AAS5" s="25"/>
      <c r="AAT5" s="25"/>
      <c r="AAU5" s="25"/>
      <c r="AAV5" s="25"/>
      <c r="AAW5" s="25"/>
      <c r="AAX5" s="25"/>
      <c r="AAY5" s="25"/>
      <c r="AAZ5" s="25"/>
      <c r="ABA5" s="25"/>
      <c r="ABB5" s="25"/>
      <c r="ABC5" s="25"/>
      <c r="ABD5" s="25"/>
      <c r="ABE5" s="25"/>
      <c r="ABF5" s="25"/>
      <c r="ABG5" s="25"/>
      <c r="ABH5" s="25"/>
      <c r="ABI5" s="25"/>
      <c r="ABJ5" s="25"/>
      <c r="ABK5" s="25"/>
      <c r="ABL5" s="25"/>
      <c r="ABM5" s="25"/>
      <c r="ABN5" s="25"/>
      <c r="ABO5" s="25"/>
      <c r="ABP5" s="25"/>
      <c r="ABQ5" s="25"/>
      <c r="ABR5" s="25"/>
      <c r="ABS5" s="25"/>
      <c r="ABT5" s="25"/>
      <c r="ABU5" s="25"/>
      <c r="ABV5" s="25"/>
      <c r="ABW5" s="25"/>
      <c r="ABX5" s="25"/>
      <c r="ABY5" s="25"/>
      <c r="ABZ5" s="25"/>
      <c r="ACA5" s="25"/>
      <c r="ACB5" s="25"/>
      <c r="ACC5" s="25"/>
      <c r="ACD5" s="25"/>
      <c r="ACE5" s="25"/>
      <c r="ACF5" s="25"/>
      <c r="ACG5" s="25"/>
      <c r="ACH5" s="25"/>
      <c r="ACI5" s="25"/>
      <c r="ACJ5" s="25"/>
      <c r="ACK5" s="25"/>
      <c r="ACL5" s="25"/>
      <c r="ACM5" s="25"/>
      <c r="ACN5" s="25"/>
      <c r="ACO5" s="25"/>
      <c r="ACP5" s="25"/>
      <c r="ACQ5" s="25"/>
      <c r="ACR5" s="25"/>
      <c r="ACS5" s="25"/>
      <c r="ACT5" s="25"/>
      <c r="ACU5" s="25"/>
      <c r="ACV5" s="25"/>
      <c r="ACW5" s="25"/>
      <c r="ACX5" s="25"/>
      <c r="ACY5" s="25"/>
      <c r="ACZ5" s="25"/>
      <c r="ADA5" s="25"/>
      <c r="ADB5" s="25"/>
      <c r="ADC5" s="25"/>
      <c r="ADD5" s="25"/>
      <c r="ADE5" s="25"/>
      <c r="ADF5" s="25"/>
      <c r="ADG5" s="25"/>
      <c r="ADH5" s="25"/>
      <c r="ADI5" s="25"/>
      <c r="ADJ5" s="25"/>
      <c r="ADK5" s="25"/>
      <c r="ADL5" s="25"/>
      <c r="ADM5" s="25"/>
      <c r="ADN5" s="25"/>
      <c r="ADO5" s="25"/>
      <c r="ADP5" s="25"/>
      <c r="ADQ5" s="25"/>
      <c r="ADR5" s="25"/>
      <c r="ADS5" s="25"/>
      <c r="ADT5" s="25"/>
      <c r="ADU5" s="25"/>
      <c r="ADV5" s="25"/>
      <c r="ADW5" s="25"/>
      <c r="ADX5" s="25"/>
      <c r="ADY5" s="25"/>
      <c r="ADZ5" s="25"/>
      <c r="AEA5" s="25"/>
      <c r="AEB5" s="25"/>
      <c r="AEC5" s="25"/>
      <c r="AED5" s="25"/>
      <c r="AEE5" s="25"/>
      <c r="AEF5" s="25"/>
      <c r="AEG5" s="25"/>
      <c r="AEH5" s="25"/>
      <c r="AEI5" s="25"/>
      <c r="AEJ5" s="25"/>
      <c r="AEK5" s="25"/>
      <c r="AEL5" s="25"/>
      <c r="AEM5" s="25"/>
      <c r="AEN5" s="25"/>
      <c r="AEO5" s="25"/>
      <c r="AEP5" s="25"/>
      <c r="AEQ5" s="25"/>
      <c r="AER5" s="25"/>
      <c r="AES5" s="25"/>
      <c r="AET5" s="25"/>
      <c r="AEU5" s="25"/>
      <c r="AEV5" s="25"/>
      <c r="AEW5" s="25"/>
      <c r="AEX5" s="25"/>
      <c r="AEY5" s="25"/>
      <c r="AEZ5" s="25"/>
      <c r="AFA5" s="25"/>
      <c r="AFB5" s="25"/>
      <c r="AFC5" s="25"/>
      <c r="AFD5" s="25"/>
      <c r="AFE5" s="25"/>
      <c r="AFF5" s="25"/>
      <c r="AFG5" s="25"/>
      <c r="AFH5" s="25"/>
      <c r="AFI5" s="25"/>
      <c r="AFJ5" s="25"/>
      <c r="AFK5" s="25"/>
      <c r="AFL5" s="25"/>
      <c r="AFM5" s="25"/>
      <c r="AFN5" s="25"/>
      <c r="AFO5" s="25"/>
      <c r="AFP5" s="25"/>
      <c r="AFQ5" s="25"/>
      <c r="AFR5" s="25"/>
      <c r="AFS5" s="25"/>
      <c r="AFT5" s="25"/>
      <c r="AFU5" s="25"/>
      <c r="AFV5" s="25"/>
      <c r="AFW5" s="25"/>
      <c r="AFX5" s="25"/>
      <c r="AFY5" s="25"/>
      <c r="AFZ5" s="25"/>
      <c r="AGA5" s="25"/>
      <c r="AGB5" s="25"/>
      <c r="AGC5" s="25"/>
      <c r="AGD5" s="25"/>
      <c r="AGE5" s="25"/>
      <c r="AGF5" s="25"/>
      <c r="AGG5" s="25"/>
      <c r="AGH5" s="25"/>
      <c r="AGI5" s="25"/>
      <c r="AGJ5" s="25"/>
      <c r="AGK5" s="25"/>
      <c r="AGL5" s="25"/>
      <c r="AGM5" s="25"/>
      <c r="AGN5" s="25"/>
      <c r="AGO5" s="25"/>
      <c r="AGP5" s="25"/>
      <c r="AGQ5" s="25"/>
      <c r="AGR5" s="25"/>
      <c r="AGS5" s="25"/>
      <c r="AGT5" s="25"/>
      <c r="AGU5" s="25"/>
      <c r="AGV5" s="25"/>
      <c r="AGW5" s="25"/>
      <c r="AGX5" s="25"/>
      <c r="AGY5" s="25"/>
      <c r="AGZ5" s="25"/>
      <c r="AHA5" s="25"/>
      <c r="AHB5" s="25"/>
      <c r="AHC5" s="25"/>
      <c r="AHD5" s="25"/>
      <c r="AHE5" s="25"/>
      <c r="AHF5" s="25"/>
      <c r="AHG5" s="25"/>
      <c r="AHH5" s="25"/>
      <c r="AHI5" s="25"/>
      <c r="AHJ5" s="25"/>
      <c r="AHK5" s="25"/>
      <c r="AHL5" s="25"/>
      <c r="AHM5" s="25"/>
      <c r="AHN5" s="25"/>
      <c r="AHO5" s="25"/>
      <c r="AHP5" s="25"/>
      <c r="AHQ5" s="25"/>
      <c r="AHR5" s="25"/>
      <c r="AHS5" s="25"/>
      <c r="AHT5" s="25"/>
      <c r="AHU5" s="25"/>
      <c r="AHV5" s="25"/>
      <c r="AHW5" s="25"/>
      <c r="AHX5" s="25"/>
      <c r="AHY5" s="25"/>
      <c r="AHZ5" s="25"/>
      <c r="AIA5" s="25"/>
      <c r="AIB5" s="25"/>
      <c r="AIC5" s="25"/>
      <c r="AID5" s="25"/>
      <c r="AIE5" s="25"/>
      <c r="AIF5" s="25"/>
      <c r="AIG5" s="25"/>
      <c r="AIH5" s="25"/>
      <c r="AII5" s="25"/>
      <c r="AIJ5" s="25"/>
      <c r="AIK5" s="25"/>
      <c r="AIL5" s="25"/>
      <c r="AIM5" s="25"/>
      <c r="AIN5" s="25"/>
      <c r="AIO5" s="25"/>
      <c r="AIP5" s="25"/>
      <c r="AIQ5" s="25"/>
      <c r="AIR5" s="25"/>
      <c r="AIS5" s="25"/>
      <c r="AIT5" s="25"/>
      <c r="AIU5" s="25"/>
      <c r="AIV5" s="25"/>
      <c r="AIW5" s="25"/>
      <c r="AIX5" s="25"/>
      <c r="AIY5" s="25"/>
      <c r="AIZ5" s="25"/>
      <c r="AJA5" s="25"/>
      <c r="AJB5" s="25"/>
      <c r="AJC5" s="25"/>
      <c r="AJD5" s="25"/>
      <c r="AJE5" s="25"/>
      <c r="AJF5" s="25"/>
      <c r="AJG5" s="25"/>
      <c r="AJH5" s="25"/>
      <c r="AJI5" s="25"/>
      <c r="AJJ5" s="25"/>
      <c r="AJK5" s="25"/>
      <c r="AJL5" s="25"/>
      <c r="AJM5" s="25"/>
      <c r="AJN5" s="25"/>
      <c r="AJO5" s="25"/>
      <c r="AJP5" s="25"/>
      <c r="AJQ5" s="25"/>
      <c r="AJR5" s="25"/>
      <c r="AJS5" s="25"/>
      <c r="AJT5" s="25"/>
      <c r="AJU5" s="25"/>
      <c r="AJV5" s="25"/>
      <c r="AJW5" s="25"/>
      <c r="AJX5" s="25"/>
      <c r="AJY5" s="25"/>
      <c r="AJZ5" s="25"/>
      <c r="AKA5" s="25"/>
      <c r="AKB5" s="25"/>
      <c r="AKC5" s="25"/>
      <c r="AKD5" s="25"/>
      <c r="AKE5" s="25"/>
      <c r="AKF5" s="25"/>
      <c r="AKG5" s="25"/>
      <c r="AKH5" s="25"/>
      <c r="AKI5" s="25"/>
      <c r="AKJ5" s="25"/>
      <c r="AKK5" s="25"/>
      <c r="AKL5" s="25"/>
      <c r="AKM5" s="25"/>
      <c r="AKN5" s="25"/>
      <c r="AKO5" s="25"/>
      <c r="AKP5" s="25"/>
      <c r="AKQ5" s="25"/>
      <c r="AKR5" s="25"/>
      <c r="AKS5" s="25"/>
      <c r="AKT5" s="25"/>
      <c r="AKU5" s="25"/>
      <c r="AKV5" s="25"/>
      <c r="AKW5" s="25"/>
      <c r="AKX5" s="25"/>
      <c r="AKY5" s="25"/>
      <c r="AKZ5" s="25"/>
      <c r="ALA5" s="25"/>
      <c r="ALB5" s="25"/>
      <c r="ALC5" s="25"/>
      <c r="ALD5" s="25"/>
      <c r="ALE5" s="25"/>
      <c r="ALF5" s="25"/>
      <c r="ALG5" s="25"/>
      <c r="ALH5" s="25"/>
      <c r="ALI5" s="25"/>
      <c r="ALJ5" s="25"/>
      <c r="ALK5" s="25"/>
      <c r="ALL5" s="25"/>
      <c r="ALM5" s="25"/>
      <c r="ALN5" s="25"/>
      <c r="ALO5" s="25"/>
      <c r="ALP5" s="25"/>
      <c r="ALQ5" s="25"/>
      <c r="ALR5" s="25"/>
      <c r="ALS5" s="25"/>
      <c r="ALT5" s="25"/>
      <c r="ALU5" s="25"/>
      <c r="ALV5" s="25"/>
      <c r="ALW5" s="25"/>
      <c r="ALX5" s="25"/>
      <c r="ALY5" s="25"/>
      <c r="ALZ5" s="25"/>
      <c r="AMA5" s="25"/>
      <c r="AMB5" s="25"/>
      <c r="AMC5" s="25"/>
      <c r="AMD5" s="25"/>
      <c r="AME5" s="25"/>
      <c r="AMF5" s="25"/>
    </row>
    <row r="6" spans="1:1020" ht="21" x14ac:dyDescent="0.35">
      <c r="A6" s="31" t="s">
        <v>25</v>
      </c>
      <c r="B6" s="31"/>
      <c r="C6" s="31"/>
      <c r="D6" s="31"/>
      <c r="E6" s="31"/>
      <c r="F6" s="31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1020" x14ac:dyDescent="0.25">
      <c r="A7" s="35" t="s">
        <v>27</v>
      </c>
      <c r="B7" s="35"/>
      <c r="C7" s="35"/>
      <c r="D7" s="35"/>
      <c r="E7" s="35"/>
      <c r="F7" s="5" t="s">
        <v>40</v>
      </c>
      <c r="G7" s="6">
        <v>13587.838228838089</v>
      </c>
      <c r="H7" s="6">
        <v>12768.661147941177</v>
      </c>
      <c r="I7" s="6">
        <v>15835.313158058278</v>
      </c>
      <c r="J7" s="6">
        <v>6995.9586228956141</v>
      </c>
      <c r="K7" s="6">
        <v>16208.116953570836</v>
      </c>
      <c r="L7" s="6">
        <v>16169.013549899113</v>
      </c>
      <c r="M7" s="6">
        <v>14163.153544098248</v>
      </c>
      <c r="N7" s="6">
        <v>0</v>
      </c>
      <c r="O7" s="6">
        <v>7888.3437701403327</v>
      </c>
      <c r="P7" s="6">
        <v>7979.225269743697</v>
      </c>
      <c r="Q7" s="6">
        <v>7289.4616850904113</v>
      </c>
      <c r="R7" s="6">
        <v>7448.4878685315216</v>
      </c>
      <c r="S7" s="6">
        <v>7548.4878685315198</v>
      </c>
      <c r="T7" s="6">
        <v>15751.829056235329</v>
      </c>
      <c r="U7" s="6">
        <v>7721.8212018648546</v>
      </c>
      <c r="V7" s="6">
        <v>7328.3565122262416</v>
      </c>
      <c r="W7" s="6">
        <v>14536.169320453053</v>
      </c>
      <c r="X7" s="6">
        <v>14321.494755645788</v>
      </c>
      <c r="Y7" s="6">
        <v>11507.297405547204</v>
      </c>
      <c r="Z7" s="6">
        <v>9508.1374524370513</v>
      </c>
      <c r="AA7" s="6">
        <v>9454.7384561489853</v>
      </c>
    </row>
    <row r="8" spans="1:1020" x14ac:dyDescent="0.25">
      <c r="A8" s="35" t="s">
        <v>27</v>
      </c>
      <c r="B8" s="35"/>
      <c r="C8" s="35"/>
      <c r="D8" s="35"/>
      <c r="E8" s="35"/>
      <c r="F8" s="5" t="s">
        <v>26</v>
      </c>
      <c r="G8" s="6">
        <v>0</v>
      </c>
      <c r="H8" s="6">
        <f>H7*H5</f>
        <v>510746.4459176471</v>
      </c>
      <c r="I8" s="6">
        <f t="shared" ref="I8:K8" si="0">I7*I5</f>
        <v>0</v>
      </c>
      <c r="J8" s="6">
        <f t="shared" si="0"/>
        <v>790543.32438720437</v>
      </c>
      <c r="K8" s="6">
        <f t="shared" si="0"/>
        <v>1134568.1867499584</v>
      </c>
      <c r="L8" s="6">
        <f t="shared" ref="L8" si="1">L7*L5</f>
        <v>0</v>
      </c>
      <c r="M8" s="6">
        <f t="shared" ref="M8:N8" si="2">M7*M5</f>
        <v>0</v>
      </c>
      <c r="N8" s="6">
        <f t="shared" si="2"/>
        <v>0</v>
      </c>
      <c r="O8" s="6">
        <f t="shared" ref="O8" si="3">O7*O5</f>
        <v>66538179.701133706</v>
      </c>
      <c r="P8" s="6">
        <f t="shared" ref="P8:Q8" si="4">P7*P5</f>
        <v>2633144.3390154201</v>
      </c>
      <c r="Q8" s="6">
        <f t="shared" si="4"/>
        <v>0</v>
      </c>
      <c r="R8" s="6">
        <f t="shared" ref="R8" si="5">R7*R5</f>
        <v>0</v>
      </c>
      <c r="S8" s="6">
        <f t="shared" ref="S8:T8" si="6">S7*S5</f>
        <v>203809.17245035103</v>
      </c>
      <c r="T8" s="6">
        <f t="shared" si="6"/>
        <v>1464920.1022298855</v>
      </c>
      <c r="U8" s="6">
        <f t="shared" ref="U8" si="7">U7*U5</f>
        <v>0</v>
      </c>
      <c r="V8" s="6">
        <f t="shared" ref="V8:W8" si="8">V7*V5</f>
        <v>4001282.6556755281</v>
      </c>
      <c r="W8" s="6">
        <f t="shared" si="8"/>
        <v>25423760.141472388</v>
      </c>
      <c r="X8" s="6">
        <f t="shared" ref="X8" si="9">X7*X5</f>
        <v>1432149.4755645788</v>
      </c>
      <c r="Y8" s="6">
        <f t="shared" ref="Y8:Z8" si="10">Y7*Y5</f>
        <v>57536.487027736017</v>
      </c>
      <c r="Z8" s="6">
        <f t="shared" si="10"/>
        <v>1264582.2811741277</v>
      </c>
      <c r="AA8" s="6">
        <f t="shared" ref="AA8" si="11">AA7*AA5</f>
        <v>0</v>
      </c>
    </row>
    <row r="9" spans="1:1020" x14ac:dyDescent="0.25">
      <c r="A9" s="36" t="s">
        <v>28</v>
      </c>
      <c r="B9" s="36"/>
      <c r="C9" s="36"/>
      <c r="D9" s="36"/>
      <c r="E9" s="36"/>
      <c r="F9" s="7" t="s">
        <v>40</v>
      </c>
      <c r="G9" s="8">
        <v>18519.351838739134</v>
      </c>
      <c r="H9" s="8">
        <v>17100.608347711117</v>
      </c>
      <c r="I9" s="8">
        <v>18870.361304684833</v>
      </c>
      <c r="J9" s="8">
        <v>12830.045870440188</v>
      </c>
      <c r="K9" s="8">
        <v>14428.182349176204</v>
      </c>
      <c r="L9" s="8">
        <v>15585.53885755418</v>
      </c>
      <c r="M9" s="8">
        <v>16453.438109388717</v>
      </c>
      <c r="N9" s="8">
        <v>0</v>
      </c>
      <c r="O9" s="8">
        <v>11919.071216897433</v>
      </c>
      <c r="P9" s="8">
        <v>11974.214708519456</v>
      </c>
      <c r="Q9" s="8">
        <v>8508.5038091980769</v>
      </c>
      <c r="R9" s="8">
        <v>10619.181213466345</v>
      </c>
      <c r="S9" s="8">
        <v>11158.48928221503</v>
      </c>
      <c r="T9" s="8">
        <v>20751.609423934096</v>
      </c>
      <c r="U9" s="8">
        <v>10674.324705088369</v>
      </c>
      <c r="V9" s="8">
        <v>10602.801530043726</v>
      </c>
      <c r="W9" s="8">
        <v>16003.153295210112</v>
      </c>
      <c r="X9" s="8">
        <v>14662.136883155876</v>
      </c>
      <c r="Y9" s="8">
        <v>15152.633795922826</v>
      </c>
      <c r="Z9" s="8">
        <v>11329.683251929728</v>
      </c>
      <c r="AA9" s="8">
        <v>11145.898332687375</v>
      </c>
    </row>
    <row r="10" spans="1:1020" x14ac:dyDescent="0.25">
      <c r="A10" s="36" t="s">
        <v>28</v>
      </c>
      <c r="B10" s="36"/>
      <c r="C10" s="36"/>
      <c r="D10" s="36"/>
      <c r="E10" s="36"/>
      <c r="F10" s="7" t="s">
        <v>26</v>
      </c>
      <c r="G10" s="8">
        <v>0</v>
      </c>
      <c r="H10" s="8">
        <f>H9*H5</f>
        <v>684024.33390844474</v>
      </c>
      <c r="I10" s="8">
        <f t="shared" ref="I10:AA10" si="12">I9*I5</f>
        <v>0</v>
      </c>
      <c r="J10" s="8">
        <f t="shared" si="12"/>
        <v>1449795.1833597412</v>
      </c>
      <c r="K10" s="8">
        <f t="shared" si="12"/>
        <v>1009972.7644423343</v>
      </c>
      <c r="L10" s="8">
        <f t="shared" si="12"/>
        <v>0</v>
      </c>
      <c r="M10" s="8">
        <f t="shared" si="12"/>
        <v>0</v>
      </c>
      <c r="N10" s="8">
        <f t="shared" si="12"/>
        <v>0</v>
      </c>
      <c r="O10" s="8">
        <f t="shared" si="12"/>
        <v>100537365.71452984</v>
      </c>
      <c r="P10" s="8">
        <f t="shared" si="12"/>
        <v>3951490.8538114205</v>
      </c>
      <c r="Q10" s="8">
        <f t="shared" si="12"/>
        <v>0</v>
      </c>
      <c r="R10" s="8">
        <f t="shared" si="12"/>
        <v>0</v>
      </c>
      <c r="S10" s="8">
        <f t="shared" si="12"/>
        <v>301279.21061980585</v>
      </c>
      <c r="T10" s="8">
        <f t="shared" si="12"/>
        <v>1929899.676425871</v>
      </c>
      <c r="U10" s="8">
        <f t="shared" si="12"/>
        <v>0</v>
      </c>
      <c r="V10" s="8">
        <f t="shared" si="12"/>
        <v>5789129.6354038743</v>
      </c>
      <c r="W10" s="8">
        <f t="shared" si="12"/>
        <v>27989515.113322485</v>
      </c>
      <c r="X10" s="8">
        <f t="shared" si="12"/>
        <v>1466213.6883155876</v>
      </c>
      <c r="Y10" s="8">
        <f t="shared" si="12"/>
        <v>75763.168979614129</v>
      </c>
      <c r="Z10" s="8">
        <f t="shared" si="12"/>
        <v>1506847.8725066539</v>
      </c>
      <c r="AA10" s="8">
        <f t="shared" si="12"/>
        <v>0</v>
      </c>
    </row>
    <row r="11" spans="1:1020" x14ac:dyDescent="0.25">
      <c r="A11" s="29" t="s">
        <v>29</v>
      </c>
      <c r="B11" s="29"/>
      <c r="C11" s="29"/>
      <c r="D11" s="29"/>
      <c r="E11" s="29"/>
      <c r="F11" s="9" t="s">
        <v>40</v>
      </c>
      <c r="G11" s="10">
        <v>19571.352025716278</v>
      </c>
      <c r="H11" s="10">
        <v>18135.148360527815</v>
      </c>
      <c r="I11" s="10">
        <v>18509.624781875886</v>
      </c>
      <c r="J11" s="10">
        <v>15373.00322375716</v>
      </c>
      <c r="K11" s="10">
        <v>18035.827507761398</v>
      </c>
      <c r="L11" s="10">
        <v>27148.327507761398</v>
      </c>
      <c r="M11" s="10">
        <v>23430.573315831374</v>
      </c>
      <c r="N11" s="10">
        <v>0</v>
      </c>
      <c r="O11" s="10">
        <v>15546.420030986665</v>
      </c>
      <c r="P11" s="10">
        <v>14226.69268868431</v>
      </c>
      <c r="Q11" s="10">
        <v>14631.984390656609</v>
      </c>
      <c r="R11" s="10">
        <v>15263.580804200117</v>
      </c>
      <c r="S11" s="10">
        <v>13860.461332885216</v>
      </c>
      <c r="T11" s="10">
        <v>24525.921249185958</v>
      </c>
      <c r="U11" s="10">
        <v>15567.054559616374</v>
      </c>
      <c r="V11" s="10">
        <v>15267.274680326036</v>
      </c>
      <c r="W11" s="10">
        <v>15574.020334848414</v>
      </c>
      <c r="X11" s="10">
        <v>14364.272089598533</v>
      </c>
      <c r="Y11" s="10">
        <v>14057.040764735902</v>
      </c>
      <c r="Z11" s="10">
        <v>13586.798794221935</v>
      </c>
      <c r="AA11" s="10">
        <v>10792.703204937216</v>
      </c>
    </row>
    <row r="12" spans="1:1020" x14ac:dyDescent="0.25">
      <c r="A12" s="29" t="s">
        <v>29</v>
      </c>
      <c r="B12" s="29"/>
      <c r="C12" s="29"/>
      <c r="D12" s="29"/>
      <c r="E12" s="29"/>
      <c r="F12" s="9" t="s">
        <v>26</v>
      </c>
      <c r="G12" s="10">
        <v>0</v>
      </c>
      <c r="H12" s="10">
        <f>H11*H5</f>
        <v>725405.93442111264</v>
      </c>
      <c r="I12" s="10">
        <f t="shared" ref="I12:AA12" si="13">I11*I5</f>
        <v>0</v>
      </c>
      <c r="J12" s="10">
        <f t="shared" si="13"/>
        <v>1737149.3642845589</v>
      </c>
      <c r="K12" s="10">
        <f t="shared" si="13"/>
        <v>1262507.9255432978</v>
      </c>
      <c r="L12" s="10">
        <f t="shared" si="13"/>
        <v>0</v>
      </c>
      <c r="M12" s="10">
        <f t="shared" si="13"/>
        <v>0</v>
      </c>
      <c r="N12" s="10">
        <f t="shared" si="13"/>
        <v>0</v>
      </c>
      <c r="O12" s="10">
        <f t="shared" si="13"/>
        <v>131134052.96137251</v>
      </c>
      <c r="P12" s="10">
        <f t="shared" si="13"/>
        <v>4694808.5872658221</v>
      </c>
      <c r="Q12" s="10">
        <f t="shared" si="13"/>
        <v>0</v>
      </c>
      <c r="R12" s="10">
        <f t="shared" si="13"/>
        <v>0</v>
      </c>
      <c r="S12" s="10">
        <f t="shared" si="13"/>
        <v>374232.45598790084</v>
      </c>
      <c r="T12" s="10">
        <f t="shared" si="13"/>
        <v>2280910.6761742942</v>
      </c>
      <c r="U12" s="10">
        <f t="shared" si="13"/>
        <v>0</v>
      </c>
      <c r="V12" s="10">
        <f t="shared" si="13"/>
        <v>8335931.9754580157</v>
      </c>
      <c r="W12" s="10">
        <f t="shared" si="13"/>
        <v>27238961.565649875</v>
      </c>
      <c r="X12" s="10">
        <f t="shared" si="13"/>
        <v>1436427.2089598533</v>
      </c>
      <c r="Y12" s="10">
        <f t="shared" si="13"/>
        <v>70285.203823679505</v>
      </c>
      <c r="Z12" s="10">
        <f t="shared" si="13"/>
        <v>1807044.2396315173</v>
      </c>
      <c r="AA12" s="10">
        <f t="shared" si="13"/>
        <v>0</v>
      </c>
    </row>
    <row r="13" spans="1:1020" x14ac:dyDescent="0.25">
      <c r="A13" s="30" t="s">
        <v>32</v>
      </c>
      <c r="B13" s="30"/>
      <c r="C13" s="30"/>
      <c r="D13" s="30"/>
      <c r="E13" s="30"/>
      <c r="F13" s="11" t="s">
        <v>34</v>
      </c>
      <c r="G13" s="12">
        <f>G10-G8</f>
        <v>0</v>
      </c>
      <c r="H13" s="12">
        <f t="shared" ref="H13:L13" si="14">H10-H8</f>
        <v>173277.88799079764</v>
      </c>
      <c r="I13" s="12">
        <f t="shared" si="14"/>
        <v>0</v>
      </c>
      <c r="J13" s="12">
        <f t="shared" si="14"/>
        <v>659251.85897253687</v>
      </c>
      <c r="K13" s="12">
        <f t="shared" si="14"/>
        <v>-124595.42230762413</v>
      </c>
      <c r="L13" s="12">
        <f t="shared" si="14"/>
        <v>0</v>
      </c>
      <c r="M13" s="12">
        <f t="shared" ref="M13:AA13" si="15">M10-M8</f>
        <v>0</v>
      </c>
      <c r="N13" s="12">
        <f t="shared" si="15"/>
        <v>0</v>
      </c>
      <c r="O13" s="12">
        <f t="shared" si="15"/>
        <v>33999186.013396136</v>
      </c>
      <c r="P13" s="12">
        <f t="shared" si="15"/>
        <v>1318346.5147960004</v>
      </c>
      <c r="Q13" s="12">
        <f t="shared" si="15"/>
        <v>0</v>
      </c>
      <c r="R13" s="12">
        <f t="shared" si="15"/>
        <v>0</v>
      </c>
      <c r="S13" s="12">
        <f t="shared" si="15"/>
        <v>97470.038169454812</v>
      </c>
      <c r="T13" s="12">
        <f t="shared" si="15"/>
        <v>464979.57419598545</v>
      </c>
      <c r="U13" s="12">
        <f t="shared" si="15"/>
        <v>0</v>
      </c>
      <c r="V13" s="12">
        <f t="shared" si="15"/>
        <v>1787846.9797283462</v>
      </c>
      <c r="W13" s="12">
        <f t="shared" si="15"/>
        <v>2565754.9718500972</v>
      </c>
      <c r="X13" s="12">
        <f t="shared" si="15"/>
        <v>34064.212751008803</v>
      </c>
      <c r="Y13" s="12">
        <f t="shared" si="15"/>
        <v>18226.681951878112</v>
      </c>
      <c r="Z13" s="12">
        <f t="shared" si="15"/>
        <v>242265.59133252618</v>
      </c>
      <c r="AA13" s="12">
        <f t="shared" si="15"/>
        <v>0</v>
      </c>
      <c r="AC13" s="1">
        <f>SUM(G13:AB13)</f>
        <v>41236074.902827159</v>
      </c>
    </row>
    <row r="14" spans="1:1020" x14ac:dyDescent="0.25">
      <c r="A14" s="30" t="s">
        <v>33</v>
      </c>
      <c r="B14" s="30"/>
      <c r="C14" s="30"/>
      <c r="D14" s="30"/>
      <c r="E14" s="30"/>
      <c r="F14" s="11" t="s">
        <v>34</v>
      </c>
      <c r="G14" s="12">
        <f>G12-G8</f>
        <v>0</v>
      </c>
      <c r="H14" s="12">
        <f t="shared" ref="H14:L14" si="16">H12-H8</f>
        <v>214659.48850346555</v>
      </c>
      <c r="I14" s="12">
        <f t="shared" si="16"/>
        <v>0</v>
      </c>
      <c r="J14" s="12">
        <f t="shared" si="16"/>
        <v>946606.03989735455</v>
      </c>
      <c r="K14" s="12">
        <f t="shared" si="16"/>
        <v>127939.73879333935</v>
      </c>
      <c r="L14" s="12">
        <f t="shared" si="16"/>
        <v>0</v>
      </c>
      <c r="M14" s="12">
        <f t="shared" ref="M14:AA14" si="17">M12-M8</f>
        <v>0</v>
      </c>
      <c r="N14" s="12">
        <f t="shared" si="17"/>
        <v>0</v>
      </c>
      <c r="O14" s="12">
        <f t="shared" si="17"/>
        <v>64595873.260238804</v>
      </c>
      <c r="P14" s="12">
        <f t="shared" si="17"/>
        <v>2061664.248250402</v>
      </c>
      <c r="Q14" s="12">
        <f t="shared" si="17"/>
        <v>0</v>
      </c>
      <c r="R14" s="12">
        <f t="shared" si="17"/>
        <v>0</v>
      </c>
      <c r="S14" s="12">
        <f t="shared" si="17"/>
        <v>170423.28353754981</v>
      </c>
      <c r="T14" s="12">
        <f t="shared" si="17"/>
        <v>815990.57394440868</v>
      </c>
      <c r="U14" s="12">
        <f t="shared" si="17"/>
        <v>0</v>
      </c>
      <c r="V14" s="12">
        <f t="shared" si="17"/>
        <v>4334649.319782488</v>
      </c>
      <c r="W14" s="12">
        <f t="shared" si="17"/>
        <v>1815201.4241774864</v>
      </c>
      <c r="X14" s="12">
        <f t="shared" si="17"/>
        <v>4277.7333952744957</v>
      </c>
      <c r="Y14" s="12">
        <f t="shared" si="17"/>
        <v>12748.716795943488</v>
      </c>
      <c r="Z14" s="12">
        <f t="shared" si="17"/>
        <v>542461.95845738961</v>
      </c>
      <c r="AA14" s="12">
        <f t="shared" si="17"/>
        <v>0</v>
      </c>
      <c r="AC14" s="1">
        <f>SUM(G14:AB14)</f>
        <v>75642495.785773888</v>
      </c>
    </row>
    <row r="15" spans="1:1020" ht="6.75" customHeight="1" x14ac:dyDescent="0.25">
      <c r="A15" s="40"/>
      <c r="B15" s="41"/>
      <c r="C15" s="41"/>
      <c r="D15" s="41"/>
      <c r="E15" s="41"/>
      <c r="F15" s="42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C15" s="1"/>
    </row>
    <row r="16" spans="1:1020" ht="21" hidden="1" x14ac:dyDescent="0.35">
      <c r="A16" s="31" t="s">
        <v>30</v>
      </c>
      <c r="B16" s="31"/>
      <c r="C16" s="31"/>
      <c r="D16" s="31"/>
      <c r="E16" s="31"/>
      <c r="F16" s="31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C16" s="1"/>
    </row>
    <row r="17" spans="1:29" hidden="1" x14ac:dyDescent="0.25">
      <c r="A17" s="39" t="s">
        <v>31</v>
      </c>
      <c r="B17" s="39"/>
      <c r="C17" s="39"/>
      <c r="D17" s="39"/>
      <c r="E17" s="39"/>
      <c r="F17" s="4" t="s">
        <v>34</v>
      </c>
      <c r="G17" s="4">
        <v>0</v>
      </c>
      <c r="H17" s="27">
        <v>71852.840577292067</v>
      </c>
      <c r="I17" s="27">
        <v>0</v>
      </c>
      <c r="J17" s="27">
        <v>221437.39050638193</v>
      </c>
      <c r="K17" s="27">
        <v>190518.8954700926</v>
      </c>
      <c r="L17" s="27">
        <v>0</v>
      </c>
      <c r="M17" s="27">
        <v>0</v>
      </c>
      <c r="N17" s="27">
        <v>0</v>
      </c>
      <c r="O17" s="27">
        <v>5047770.9184950367</v>
      </c>
      <c r="P17" s="27">
        <v>283056.64469842328</v>
      </c>
      <c r="Q17" s="27">
        <v>0</v>
      </c>
      <c r="R17" s="27">
        <v>0</v>
      </c>
      <c r="S17" s="27">
        <v>44091.515808792858</v>
      </c>
      <c r="T17" s="27">
        <v>151870.77667473097</v>
      </c>
      <c r="U17" s="27">
        <v>0</v>
      </c>
      <c r="V17" s="27">
        <v>891628.43080003338</v>
      </c>
      <c r="W17" s="27">
        <v>585382.91482439311</v>
      </c>
      <c r="X17" s="27">
        <v>119754.73429548678</v>
      </c>
      <c r="Y17" s="27">
        <v>5443.3970134312167</v>
      </c>
      <c r="Z17" s="27">
        <v>217191.54083590556</v>
      </c>
      <c r="AA17" s="27">
        <v>0</v>
      </c>
      <c r="AC17" s="1">
        <f>SUM(G17:AA17)</f>
        <v>7830000.0000000009</v>
      </c>
    </row>
    <row r="18" spans="1:29" hidden="1" x14ac:dyDescent="0.25">
      <c r="A18" s="39" t="s">
        <v>35</v>
      </c>
      <c r="B18" s="39"/>
      <c r="C18" s="39"/>
      <c r="D18" s="39"/>
      <c r="E18" s="39"/>
      <c r="F18" s="4" t="s">
        <v>34</v>
      </c>
      <c r="G18" s="4">
        <v>0</v>
      </c>
      <c r="H18" s="4">
        <v>12000</v>
      </c>
      <c r="I18" s="4">
        <v>0</v>
      </c>
      <c r="J18" s="4">
        <v>45200</v>
      </c>
      <c r="K18" s="4">
        <v>0</v>
      </c>
      <c r="L18" s="4">
        <v>0</v>
      </c>
      <c r="M18" s="4">
        <v>0</v>
      </c>
      <c r="N18" s="4">
        <v>0</v>
      </c>
      <c r="O18" s="4">
        <v>436600</v>
      </c>
      <c r="P18" s="4">
        <v>20000</v>
      </c>
      <c r="Q18" s="4">
        <v>0</v>
      </c>
      <c r="R18" s="4">
        <v>0</v>
      </c>
      <c r="S18" s="4">
        <v>8100</v>
      </c>
      <c r="T18" s="4">
        <v>37200</v>
      </c>
      <c r="U18" s="4">
        <v>0</v>
      </c>
      <c r="V18" s="4">
        <v>173800</v>
      </c>
      <c r="W18" s="4">
        <v>0</v>
      </c>
      <c r="X18" s="4">
        <v>0</v>
      </c>
      <c r="Y18" s="4">
        <v>2500</v>
      </c>
      <c r="Z18" s="4">
        <v>66500</v>
      </c>
      <c r="AA18" s="4">
        <v>0</v>
      </c>
      <c r="AC18" s="1">
        <f>SUM(G18:AA18)</f>
        <v>801900</v>
      </c>
    </row>
    <row r="19" spans="1:29" ht="16.5" hidden="1" customHeight="1" x14ac:dyDescent="0.25">
      <c r="A19" s="37" t="s">
        <v>38</v>
      </c>
      <c r="B19" s="37"/>
      <c r="C19" s="37"/>
      <c r="D19" s="37"/>
      <c r="E19" s="37"/>
      <c r="F19" s="4" t="s">
        <v>36</v>
      </c>
      <c r="G19" s="4">
        <v>0</v>
      </c>
      <c r="H19" s="4">
        <v>4</v>
      </c>
      <c r="I19" s="4">
        <v>0</v>
      </c>
      <c r="J19" s="4">
        <v>4</v>
      </c>
      <c r="K19" s="4">
        <v>0</v>
      </c>
      <c r="L19" s="4">
        <v>0</v>
      </c>
      <c r="M19" s="4">
        <v>0</v>
      </c>
      <c r="N19" s="4">
        <v>0</v>
      </c>
      <c r="O19" s="4">
        <v>11</v>
      </c>
      <c r="P19" s="4">
        <v>11</v>
      </c>
      <c r="Q19" s="4">
        <v>0</v>
      </c>
      <c r="R19" s="4">
        <v>0</v>
      </c>
      <c r="S19" s="4">
        <v>11</v>
      </c>
      <c r="T19" s="4">
        <v>11</v>
      </c>
      <c r="U19" s="4">
        <v>0</v>
      </c>
      <c r="V19" s="4">
        <v>11</v>
      </c>
      <c r="W19" s="4">
        <v>0</v>
      </c>
      <c r="X19" s="4">
        <v>0</v>
      </c>
      <c r="Y19" s="4">
        <v>4</v>
      </c>
      <c r="Z19" s="4">
        <v>4</v>
      </c>
      <c r="AA19" s="4">
        <v>0</v>
      </c>
    </row>
    <row r="20" spans="1:29" ht="30" hidden="1" customHeight="1" x14ac:dyDescent="0.25">
      <c r="A20" s="37" t="s">
        <v>37</v>
      </c>
      <c r="B20" s="37"/>
      <c r="C20" s="37"/>
      <c r="D20" s="37"/>
      <c r="E20" s="37"/>
      <c r="F20" s="4" t="s">
        <v>36</v>
      </c>
      <c r="G20" s="4">
        <v>0</v>
      </c>
      <c r="H20" s="4">
        <v>6</v>
      </c>
      <c r="I20" s="4">
        <v>0</v>
      </c>
      <c r="J20" s="4">
        <v>6</v>
      </c>
      <c r="K20" s="4">
        <v>0</v>
      </c>
      <c r="L20" s="4">
        <v>0</v>
      </c>
      <c r="M20" s="4">
        <v>0</v>
      </c>
      <c r="N20" s="4">
        <v>0</v>
      </c>
      <c r="O20" s="4">
        <v>7</v>
      </c>
      <c r="P20" s="4">
        <v>7</v>
      </c>
      <c r="Q20" s="4">
        <v>0</v>
      </c>
      <c r="R20" s="4">
        <v>0</v>
      </c>
      <c r="S20" s="4">
        <v>18</v>
      </c>
      <c r="T20" s="4">
        <v>18</v>
      </c>
      <c r="U20" s="4">
        <v>0</v>
      </c>
      <c r="V20" s="4">
        <v>18</v>
      </c>
      <c r="W20" s="4">
        <v>0</v>
      </c>
      <c r="X20" s="4">
        <v>0</v>
      </c>
      <c r="Y20" s="4">
        <v>2</v>
      </c>
      <c r="Z20" s="4">
        <v>6</v>
      </c>
      <c r="AA20" s="4">
        <v>0</v>
      </c>
    </row>
    <row r="23" spans="1:29" x14ac:dyDescent="0.25">
      <c r="AC23" s="1"/>
    </row>
    <row r="26" spans="1:29" x14ac:dyDescent="0.25">
      <c r="O26" s="1"/>
    </row>
    <row r="28" spans="1:29" x14ac:dyDescent="0.25"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9" x14ac:dyDescent="0.25"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9" x14ac:dyDescent="0.25"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2" spans="1:29" x14ac:dyDescent="0.25"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</row>
    <row r="33" spans="7:38" x14ac:dyDescent="0.25"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</row>
    <row r="34" spans="7:38" x14ac:dyDescent="0.25"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</row>
    <row r="35" spans="7:38" x14ac:dyDescent="0.25"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</row>
    <row r="36" spans="7:38" x14ac:dyDescent="0.25"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</row>
  </sheetData>
  <mergeCells count="23">
    <mergeCell ref="A20:E20"/>
    <mergeCell ref="G3:J3"/>
    <mergeCell ref="L3:N3"/>
    <mergeCell ref="O3:P3"/>
    <mergeCell ref="Q3:V3"/>
    <mergeCell ref="A17:E17"/>
    <mergeCell ref="A18:E18"/>
    <mergeCell ref="A19:E19"/>
    <mergeCell ref="A15:F15"/>
    <mergeCell ref="A16:F16"/>
    <mergeCell ref="J1:V1"/>
    <mergeCell ref="W3:AA3"/>
    <mergeCell ref="A12:E12"/>
    <mergeCell ref="A13:E13"/>
    <mergeCell ref="A14:E14"/>
    <mergeCell ref="A6:F6"/>
    <mergeCell ref="A3:C5"/>
    <mergeCell ref="F3:F5"/>
    <mergeCell ref="A7:E7"/>
    <mergeCell ref="A8:E8"/>
    <mergeCell ref="A9:E9"/>
    <mergeCell ref="A10:E10"/>
    <mergeCell ref="A11:E11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DAP 2019.G. PRIORITATE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Juris</dc:creator>
  <cp:lastModifiedBy>Laura</cp:lastModifiedBy>
  <dcterms:created xsi:type="dcterms:W3CDTF">2019-08-08T09:48:20Z</dcterms:created>
  <dcterms:modified xsi:type="dcterms:W3CDTF">2019-11-26T07:12:38Z</dcterms:modified>
</cp:coreProperties>
</file>